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გამოსაქვეყნებელი გამჭირვალობა\II kv 2015\გასაგზავნი\"/>
    </mc:Choice>
  </mc:AlternateContent>
  <bookViews>
    <workbookView xWindow="0" yWindow="45" windowWidth="15030" windowHeight="8385"/>
  </bookViews>
  <sheets>
    <sheet name="RC" sheetId="1" r:id="rId1"/>
    <sheet name="RI" sheetId="3" r:id="rId2"/>
    <sheet name="RC-O" sheetId="2" r:id="rId3"/>
    <sheet name="Ratios" sheetId="4" r:id="rId4"/>
    <sheet name="Shareholders" sheetId="5" r:id="rId5"/>
  </sheets>
  <calcPr calcId="152511"/>
</workbook>
</file>

<file path=xl/calcChain.xml><?xml version="1.0" encoding="utf-8"?>
<calcChain xmlns="http://schemas.openxmlformats.org/spreadsheetml/2006/main">
  <c r="B2" i="5" l="1"/>
  <c r="B3" i="4"/>
  <c r="B2" i="2"/>
  <c r="B3" i="3"/>
  <c r="B2" i="4" l="1"/>
  <c r="B2" i="3"/>
  <c r="B1" i="5" l="1"/>
  <c r="B1" i="2"/>
</calcChain>
</file>

<file path=xl/sharedStrings.xml><?xml version="1.0" encoding="utf-8"?>
<sst xmlns="http://schemas.openxmlformats.org/spreadsheetml/2006/main" count="282" uniqueCount="217">
  <si>
    <t>N</t>
  </si>
  <si>
    <t>7.1</t>
  </si>
  <si>
    <t>7.2</t>
  </si>
  <si>
    <t>7.3</t>
  </si>
  <si>
    <t>8.1</t>
  </si>
  <si>
    <t>8.2</t>
  </si>
  <si>
    <t>8.3</t>
  </si>
  <si>
    <t>8.4</t>
  </si>
  <si>
    <t>8.5</t>
  </si>
  <si>
    <t>9.1</t>
  </si>
  <si>
    <t>9.2</t>
  </si>
  <si>
    <t>9.3</t>
  </si>
  <si>
    <t>9.4</t>
  </si>
  <si>
    <t>ASSETS</t>
  </si>
  <si>
    <t xml:space="preserve">GEL </t>
  </si>
  <si>
    <t xml:space="preserve">FX  </t>
  </si>
  <si>
    <t xml:space="preserve">Total </t>
  </si>
  <si>
    <t>Cash</t>
  </si>
  <si>
    <t>Due from NBG</t>
  </si>
  <si>
    <t>Due from Banks</t>
  </si>
  <si>
    <t>Dealing Securities</t>
  </si>
  <si>
    <t>Investment Securities</t>
  </si>
  <si>
    <t xml:space="preserve">     Loans </t>
  </si>
  <si>
    <t xml:space="preserve">     Less: Loan Loss Reserves</t>
  </si>
  <si>
    <t xml:space="preserve">Net Loans </t>
  </si>
  <si>
    <t>Accrued Interest and Dividends Receivable</t>
  </si>
  <si>
    <t>Other Real Estate Owned &amp; Repossessed Assets</t>
  </si>
  <si>
    <t>Equity Investments</t>
  </si>
  <si>
    <t>Fixed Assets and Intangible Assets</t>
  </si>
  <si>
    <t>Other Assets</t>
  </si>
  <si>
    <t>TOTAL ASSETS</t>
  </si>
  <si>
    <t>LIABILITIES</t>
  </si>
  <si>
    <t>Due to Banks</t>
  </si>
  <si>
    <t>Current (Accounts) Deposits</t>
  </si>
  <si>
    <t>Demand Deposits</t>
  </si>
  <si>
    <t>Time Deposits</t>
  </si>
  <si>
    <t>Own Debt Securities</t>
  </si>
  <si>
    <t>Borrowings</t>
  </si>
  <si>
    <t>Accrued Interest and Dividends Payable</t>
  </si>
  <si>
    <t>Other Liabilities</t>
  </si>
  <si>
    <t>Subordinated Debentures</t>
  </si>
  <si>
    <t>Total Liabilities</t>
  </si>
  <si>
    <t>EQUITY CAPITAL</t>
  </si>
  <si>
    <t xml:space="preserve">Common Stock </t>
  </si>
  <si>
    <t>Preferred Stock</t>
  </si>
  <si>
    <t>Less: Repurchased Shares</t>
  </si>
  <si>
    <t>Share Premium</t>
  </si>
  <si>
    <t>General Reserves</t>
  </si>
  <si>
    <t>Retained Earnings</t>
  </si>
  <si>
    <t>Asset Revaluation Reserves</t>
  </si>
  <si>
    <t>Total Equty Capital</t>
  </si>
  <si>
    <t>TOTAL LIABILITIES AND EQUITY CAPITAL</t>
  </si>
  <si>
    <t>Chief Accountant</t>
  </si>
  <si>
    <t>Bank:</t>
  </si>
  <si>
    <t>Date:</t>
  </si>
  <si>
    <t>Reporting Period</t>
  </si>
  <si>
    <t>Interest Income</t>
  </si>
  <si>
    <t>Interest Income from Bank's "Nostro" and Deposit Accounts</t>
  </si>
  <si>
    <t>Interest Income from Loans</t>
  </si>
  <si>
    <t>from the Interbank Loans</t>
  </si>
  <si>
    <t>from the Retail or Service Sector Loans</t>
  </si>
  <si>
    <t>from the Energy Sector Loans</t>
  </si>
  <si>
    <t>from the Agriculture and Forestry Sector Loans</t>
  </si>
  <si>
    <t>from the Construction Sector Loans</t>
  </si>
  <si>
    <t>from the Mining and Mineral Processing Sector Loans</t>
  </si>
  <si>
    <t>from the Transportation or Communications Sector Loans</t>
  </si>
  <si>
    <t>from Individuals Loans</t>
  </si>
  <si>
    <t>from Other Sectors Loans</t>
  </si>
  <si>
    <t>Interest and Discount Income from Securities</t>
  </si>
  <si>
    <t>Other Interest Income</t>
  </si>
  <si>
    <t>Total Interest Income</t>
  </si>
  <si>
    <t>Interest Expense</t>
  </si>
  <si>
    <t>Interest Paid on Demand Deposits</t>
  </si>
  <si>
    <t>Interest Paid on Time Deposits</t>
  </si>
  <si>
    <t>Interest Paid on Banks Deposits</t>
  </si>
  <si>
    <t>Interest Paid on Own Debt Securities</t>
  </si>
  <si>
    <t>Interest Paid on Other Borrowings</t>
  </si>
  <si>
    <t>Other Interest Expenses</t>
  </si>
  <si>
    <t>Total Interest Expense</t>
  </si>
  <si>
    <t>Net Interest Income</t>
  </si>
  <si>
    <t xml:space="preserve"> Non-Interest Income</t>
  </si>
  <si>
    <t>Net Fee and Commission Income</t>
  </si>
  <si>
    <t>Fee and Commission Income</t>
  </si>
  <si>
    <t>Fee and Commission Expense</t>
  </si>
  <si>
    <t>Dividend Income</t>
  </si>
  <si>
    <t>Gain (Loss) from Dealing Securities</t>
  </si>
  <si>
    <t>Gain (Loss) from Investment Securities</t>
  </si>
  <si>
    <t>Gain (Loss) from Foreign Exchange Trading</t>
  </si>
  <si>
    <t>Gain (Loss) from Foreign Exchange Translation</t>
  </si>
  <si>
    <t>Gain (Loss) on Sales of Fixed Assets</t>
  </si>
  <si>
    <t>Non-Interest Income from other Banking Operations</t>
  </si>
  <si>
    <t>Other Non-Interest Income</t>
  </si>
  <si>
    <t xml:space="preserve"> Total Non-Interest Income</t>
  </si>
  <si>
    <t xml:space="preserve"> Non-Interest Expenses</t>
  </si>
  <si>
    <t>Non-Interest Expenses from other Banking Operations</t>
  </si>
  <si>
    <t>Bank Development, Consultation and Marketing Expenses</t>
  </si>
  <si>
    <t>Personnel Expenses</t>
  </si>
  <si>
    <t>Operating Costs of Fixed Assets</t>
  </si>
  <si>
    <t xml:space="preserve">Depreciation Expense </t>
  </si>
  <si>
    <t>Other Non-Interest Expenses</t>
  </si>
  <si>
    <t xml:space="preserve"> Total Non-Interest Expenses</t>
  </si>
  <si>
    <t xml:space="preserve"> Net Non-Interest Income</t>
  </si>
  <si>
    <t>Net Income before Provisions</t>
  </si>
  <si>
    <t>Loan Loss Reserve</t>
  </si>
  <si>
    <t>Provision for Possible Losses on Investments and Securities</t>
  </si>
  <si>
    <t>Provision for Possible Losses on Other Assets</t>
  </si>
  <si>
    <t>Total Provisions for Possible Losses</t>
  </si>
  <si>
    <t>Net Income before Taxes and Extraordinary Items</t>
  </si>
  <si>
    <t>Taxation</t>
  </si>
  <si>
    <t>Net Income after Taxation</t>
  </si>
  <si>
    <t>Extraordinary Items</t>
  </si>
  <si>
    <t>Net Income</t>
  </si>
  <si>
    <t>in lari</t>
  </si>
  <si>
    <t>Off Balance Sheet Items</t>
  </si>
  <si>
    <t>Conditional Obligations</t>
  </si>
  <si>
    <t>Acceptances and Endorsements</t>
  </si>
  <si>
    <t>Guarantees Given</t>
  </si>
  <si>
    <t>Guarantees Received</t>
  </si>
  <si>
    <t>Pledged Assets Given</t>
  </si>
  <si>
    <t>Pledged Assets Received</t>
  </si>
  <si>
    <t>Other Contingent Liabilities</t>
  </si>
  <si>
    <t>Legally Binding Obligations</t>
  </si>
  <si>
    <t>Funding Commitments of the Bank</t>
  </si>
  <si>
    <t>Funding Commitments of other Parties</t>
  </si>
  <si>
    <t>Commitments to Purchase Investment Securities</t>
  </si>
  <si>
    <t>Commitments to Sell Investment Securities</t>
  </si>
  <si>
    <t>Foreign Exchange Operations</t>
  </si>
  <si>
    <t>Forward Foreign Exchange Contracts</t>
  </si>
  <si>
    <t>Other Commitments</t>
  </si>
  <si>
    <t>Obligation Of the Issuer (endorser) to the Bank</t>
  </si>
  <si>
    <t>Clients' Liabilities</t>
  </si>
  <si>
    <t>Third Parties' Clients' Liability to the Bank</t>
  </si>
  <si>
    <t>Items to be Held in Safekeeping</t>
  </si>
  <si>
    <t>Precious Metals</t>
  </si>
  <si>
    <t>Securities</t>
  </si>
  <si>
    <t>Other Items</t>
  </si>
  <si>
    <t>Interest Rate Contracts</t>
  </si>
  <si>
    <t>Notional Value of Interest Rate Swaps</t>
  </si>
  <si>
    <t>Forward Contracts on Financial Instruments</t>
  </si>
  <si>
    <t>Futures Contracts on Financial Instruments</t>
  </si>
  <si>
    <t>Options</t>
  </si>
  <si>
    <t>Contracts on Commodities and Shareholders Capital</t>
  </si>
  <si>
    <t>Notional Value of Swaps</t>
  </si>
  <si>
    <t xml:space="preserve">Forward Contracts </t>
  </si>
  <si>
    <t xml:space="preserve">Futures Contracts </t>
  </si>
  <si>
    <t>Unsettled Documents</t>
  </si>
  <si>
    <t>Accounting Documents not Paid in due Time by Reason of Client</t>
  </si>
  <si>
    <t>Accounting Documents not Paid in due Time by Reason of Bank</t>
  </si>
  <si>
    <t>Unissued Capital</t>
  </si>
  <si>
    <t>Written Off Loans</t>
  </si>
  <si>
    <t>Unpaid Interest on Loans up to 31.12.2000</t>
  </si>
  <si>
    <t>Unpaid Interest on Loans from to 01.01.2001</t>
  </si>
  <si>
    <t>Problem Loans Written off up to 31.12.2000</t>
  </si>
  <si>
    <t>Problem Loans Written off up to 01.01.2001</t>
  </si>
  <si>
    <t>Other Written Off Assets</t>
  </si>
  <si>
    <t>Other Valuables and Documents</t>
  </si>
  <si>
    <t>Undistributed value parcels</t>
  </si>
  <si>
    <t>Small value inventory</t>
  </si>
  <si>
    <t>Strict reporting forms</t>
  </si>
  <si>
    <t>Payment of Special Lottery</t>
  </si>
  <si>
    <t>Respective period of the previous year</t>
  </si>
  <si>
    <t>CAPITAL</t>
  </si>
  <si>
    <t>Risk Weighted Assets/Total Assets</t>
  </si>
  <si>
    <t xml:space="preserve">Cash Dividend/Net Income </t>
  </si>
  <si>
    <t>Income</t>
  </si>
  <si>
    <t>Total Interest Income /Average Annual Assets</t>
  </si>
  <si>
    <t>Total Interest Expense / Average Annual Assets</t>
  </si>
  <si>
    <t>Earnings from Operations / Average Annual Assets</t>
  </si>
  <si>
    <t>Net Interest Margin</t>
  </si>
  <si>
    <t xml:space="preserve">Return on Average Equity (ROE) </t>
  </si>
  <si>
    <t xml:space="preserve">Return on Average Assets (ROA) </t>
  </si>
  <si>
    <t>ASSET QUALITY</t>
  </si>
  <si>
    <t>FX Loans/Total Loans</t>
  </si>
  <si>
    <t>FX Assets/Total Assets</t>
  </si>
  <si>
    <t>Loan Growth-YTD</t>
  </si>
  <si>
    <t>LIQUIDITY</t>
  </si>
  <si>
    <t>Liquid Assets/Total Assets</t>
  </si>
  <si>
    <t xml:space="preserve">FX Liabilities/Total Liabilities </t>
  </si>
  <si>
    <t>Current &amp; Demand Deposits/Total Assets</t>
  </si>
  <si>
    <t>Non Performed Loans / Total Loans</t>
  </si>
  <si>
    <t>LLR/Total Loans</t>
  </si>
  <si>
    <t>Economic Ratios</t>
  </si>
  <si>
    <t>Members of Supervisory Council</t>
  </si>
  <si>
    <t>Name</t>
  </si>
  <si>
    <t xml:space="preserve">Information about Suprevisory Council, Directorate and Shareholders </t>
  </si>
  <si>
    <t>sheet N1</t>
  </si>
  <si>
    <t>sheet N2</t>
  </si>
  <si>
    <t>sheet N3</t>
  </si>
  <si>
    <t>sheet N4</t>
  </si>
  <si>
    <t>sheet N5</t>
  </si>
  <si>
    <t>Members of Board of Directors</t>
  </si>
  <si>
    <t xml:space="preserve">List of Shareholders owning 1% and more of issued capital, indicating Shares </t>
  </si>
  <si>
    <t>List of bank beneficiaries indicating names of direct or indirect holders of 5% or more of shares</t>
  </si>
  <si>
    <t>Ivane Martiashvili</t>
  </si>
  <si>
    <t>Irakli Kakabadze</t>
  </si>
  <si>
    <t>Vasil Kenkishvili</t>
  </si>
  <si>
    <t>Income from fines on Loans</t>
  </si>
  <si>
    <t>X</t>
  </si>
  <si>
    <t xml:space="preserve">Director </t>
  </si>
  <si>
    <t xml:space="preserve"> Director </t>
  </si>
  <si>
    <t>Natia Merabishvili</t>
  </si>
  <si>
    <t xml:space="preserve">Income Statement </t>
  </si>
  <si>
    <t>JSC «Silk Road Bank»</t>
  </si>
  <si>
    <t>David Frants Borger, Germany</t>
  </si>
  <si>
    <t>Giorgi Marri</t>
  </si>
  <si>
    <t>Mamuka Shurgaia</t>
  </si>
  <si>
    <t>JSC Silk Road Financial Group - 99.98767%</t>
  </si>
  <si>
    <t>Uranus Holdings (Malta) Limited - (C67480) - 99.98767%</t>
  </si>
  <si>
    <t>Giorgi Ramishvili - 61.9923554 %</t>
  </si>
  <si>
    <t>Alexi Topuria - 28.49648595 %</t>
  </si>
  <si>
    <t>David Frants Borger, Germany - 9.49882865 %</t>
  </si>
  <si>
    <t>Balance Sheet  *</t>
  </si>
  <si>
    <t>*</t>
  </si>
  <si>
    <t>Non-audited data presented in accordance of the regulations of NBG</t>
  </si>
  <si>
    <t>Tier 1 Capital Ratio ≥ 7.6%</t>
  </si>
  <si>
    <t>Regulatory Capital Ratio ≥ 11.4%</t>
  </si>
  <si>
    <t>Alexander Dzneladze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</si>
</sst>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mm/dd/yy"/>
    <numFmt numFmtId="165" formatCode="#,##0;[Red]#,##0"/>
    <numFmt numFmtId="166" formatCode="0;[Red]0"/>
    <numFmt numFmtId="167" formatCode="[$-809]dd\ mmmm\ yyyy;@"/>
  </numFmts>
  <fonts count="15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u/>
      <sz val="8"/>
      <name val="Arial"/>
      <family val="2"/>
    </font>
    <font>
      <i/>
      <sz val="10"/>
      <name val="Arial"/>
      <family val="2"/>
    </font>
    <font>
      <sz val="10"/>
      <color indexed="8"/>
      <name val="Arial"/>
      <family val="2"/>
    </font>
    <font>
      <sz val="9.5"/>
      <name val="Sylfaen"/>
      <family val="1"/>
    </font>
    <font>
      <sz val="9.5"/>
      <name val="Arial"/>
      <family val="2"/>
    </font>
    <font>
      <b/>
      <sz val="9.5"/>
      <name val="Sylfaen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3">
    <xf numFmtId="0" fontId="0" fillId="0" borderId="0" xfId="0"/>
    <xf numFmtId="14" fontId="1" fillId="0" borderId="1" xfId="0" applyNumberFormat="1" applyFont="1" applyFill="1" applyBorder="1" applyAlignment="1">
      <alignment horizontal="center"/>
    </xf>
    <xf numFmtId="0" fontId="4" fillId="0" borderId="1" xfId="0" applyFont="1" applyBorder="1"/>
    <xf numFmtId="0" fontId="1" fillId="0" borderId="0" xfId="0" applyFont="1" applyFill="1" applyBorder="1" applyProtection="1">
      <protection locked="0"/>
    </xf>
    <xf numFmtId="0" fontId="1" fillId="0" borderId="0" xfId="0" applyFont="1" applyFill="1" applyBorder="1" applyProtection="1"/>
    <xf numFmtId="0" fontId="2" fillId="0" borderId="0" xfId="0" applyFont="1" applyFill="1" applyBorder="1" applyProtection="1"/>
    <xf numFmtId="164" fontId="5" fillId="0" borderId="0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center"/>
      <protection locked="0"/>
    </xf>
    <xf numFmtId="0" fontId="4" fillId="0" borderId="1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left" indent="1"/>
    </xf>
    <xf numFmtId="0" fontId="1" fillId="0" borderId="1" xfId="0" applyFont="1" applyFill="1" applyBorder="1" applyAlignment="1" applyProtection="1">
      <alignment horizontal="left" indent="1"/>
    </xf>
    <xf numFmtId="0" fontId="1" fillId="0" borderId="1" xfId="0" applyFont="1" applyFill="1" applyBorder="1" applyAlignment="1" applyProtection="1">
      <alignment horizontal="left" indent="2"/>
    </xf>
    <xf numFmtId="38" fontId="1" fillId="0" borderId="1" xfId="0" applyNumberFormat="1" applyFont="1" applyFill="1" applyBorder="1" applyAlignment="1" applyProtection="1">
      <alignment horizontal="right"/>
      <protection locked="0"/>
    </xf>
    <xf numFmtId="0" fontId="2" fillId="0" borderId="0" xfId="0" applyFont="1" applyFill="1" applyBorder="1" applyAlignment="1" applyProtection="1">
      <alignment horizontal="left" indent="1"/>
    </xf>
    <xf numFmtId="0" fontId="4" fillId="0" borderId="0" xfId="0" applyFont="1" applyFill="1" applyBorder="1" applyAlignment="1" applyProtection="1"/>
    <xf numFmtId="38" fontId="1" fillId="0" borderId="0" xfId="0" applyNumberFormat="1" applyFont="1" applyFill="1" applyBorder="1" applyAlignment="1" applyProtection="1">
      <alignment horizontal="right"/>
    </xf>
    <xf numFmtId="0" fontId="1" fillId="2" borderId="0" xfId="0" applyFont="1" applyFill="1" applyBorder="1"/>
    <xf numFmtId="165" fontId="1" fillId="0" borderId="0" xfId="0" applyNumberFormat="1" applyFont="1" applyFill="1" applyBorder="1" applyProtection="1">
      <protection locked="0"/>
    </xf>
    <xf numFmtId="0" fontId="1" fillId="0" borderId="0" xfId="0" applyFont="1" applyFill="1"/>
    <xf numFmtId="0" fontId="1" fillId="0" borderId="0" xfId="0" applyFont="1" applyFill="1" applyBorder="1"/>
    <xf numFmtId="0" fontId="4" fillId="0" borderId="1" xfId="0" applyFont="1" applyFill="1" applyBorder="1" applyAlignment="1" applyProtection="1">
      <alignment horizontal="left"/>
    </xf>
    <xf numFmtId="0" fontId="2" fillId="0" borderId="0" xfId="0" applyFont="1" applyFill="1" applyBorder="1"/>
    <xf numFmtId="0" fontId="5" fillId="0" borderId="0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Fill="1" applyBorder="1"/>
    <xf numFmtId="0" fontId="2" fillId="0" borderId="1" xfId="0" applyFont="1" applyFill="1" applyBorder="1" applyAlignment="1">
      <alignment horizontal="left" vertical="center" indent="1"/>
    </xf>
    <xf numFmtId="0" fontId="7" fillId="0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left" indent="1"/>
    </xf>
    <xf numFmtId="0" fontId="5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left"/>
    </xf>
    <xf numFmtId="0" fontId="4" fillId="0" borderId="1" xfId="0" applyFont="1" applyFill="1" applyBorder="1" applyAlignment="1"/>
    <xf numFmtId="0" fontId="4" fillId="0" borderId="1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left"/>
    </xf>
    <xf numFmtId="0" fontId="8" fillId="0" borderId="1" xfId="0" applyFont="1" applyFill="1" applyBorder="1" applyAlignment="1">
      <alignment horizontal="left" inden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5" fillId="0" borderId="1" xfId="0" applyFont="1" applyFill="1" applyBorder="1" applyAlignment="1"/>
    <xf numFmtId="0" fontId="2" fillId="0" borderId="0" xfId="0" applyFont="1" applyFill="1" applyBorder="1" applyAlignment="1">
      <alignment horizontal="left" vertical="center" indent="1"/>
    </xf>
    <xf numFmtId="0" fontId="4" fillId="0" borderId="0" xfId="0" applyFont="1" applyFill="1" applyBorder="1" applyAlignment="1"/>
    <xf numFmtId="38" fontId="1" fillId="0" borderId="0" xfId="0" applyNumberFormat="1" applyFont="1" applyFill="1" applyBorder="1" applyAlignment="1">
      <alignment horizontal="right"/>
    </xf>
    <xf numFmtId="0" fontId="1" fillId="0" borderId="0" xfId="0" applyFont="1" applyFill="1" applyProtection="1">
      <protection locked="0"/>
    </xf>
    <xf numFmtId="0" fontId="5" fillId="0" borderId="0" xfId="0" applyFont="1" applyFill="1" applyBorder="1" applyAlignment="1">
      <alignment horizontal="left" indent="2"/>
    </xf>
    <xf numFmtId="0" fontId="4" fillId="0" borderId="1" xfId="1" applyFont="1" applyFill="1" applyBorder="1" applyAlignment="1" applyProtection="1">
      <alignment horizontal="center"/>
    </xf>
    <xf numFmtId="0" fontId="9" fillId="0" borderId="1" xfId="0" applyFont="1" applyFill="1" applyBorder="1" applyAlignment="1">
      <alignment horizontal="center"/>
    </xf>
    <xf numFmtId="0" fontId="2" fillId="0" borderId="0" xfId="0" applyFont="1" applyFill="1" applyProtection="1">
      <protection locked="0"/>
    </xf>
    <xf numFmtId="0" fontId="2" fillId="0" borderId="0" xfId="0" applyFont="1" applyFill="1"/>
    <xf numFmtId="0" fontId="1" fillId="0" borderId="1" xfId="0" applyFont="1" applyFill="1" applyBorder="1" applyAlignment="1">
      <alignment horizontal="left" indent="1"/>
    </xf>
    <xf numFmtId="0" fontId="1" fillId="0" borderId="1" xfId="0" applyFont="1" applyBorder="1" applyAlignment="1">
      <alignment horizontal="left" indent="1"/>
    </xf>
    <xf numFmtId="0" fontId="5" fillId="0" borderId="1" xfId="0" applyFont="1" applyBorder="1" applyAlignment="1">
      <alignment horizontal="left"/>
    </xf>
    <xf numFmtId="0" fontId="1" fillId="0" borderId="0" xfId="0" applyFont="1" applyFill="1" applyAlignment="1" applyProtection="1">
      <alignment horizontal="left" vertical="center" indent="1"/>
      <protection locked="0"/>
    </xf>
    <xf numFmtId="0" fontId="1" fillId="0" borderId="0" xfId="0" applyFont="1" applyFill="1" applyAlignment="1">
      <alignment horizontal="left" vertical="center" indent="1"/>
    </xf>
    <xf numFmtId="0" fontId="5" fillId="0" borderId="1" xfId="0" applyFont="1" applyBorder="1"/>
    <xf numFmtId="0" fontId="2" fillId="0" borderId="0" xfId="0" applyFont="1" applyFill="1" applyBorder="1" applyAlignment="1">
      <alignment horizontal="left" indent="1"/>
    </xf>
    <xf numFmtId="0" fontId="5" fillId="0" borderId="0" xfId="0" applyFont="1" applyBorder="1"/>
    <xf numFmtId="0" fontId="4" fillId="0" borderId="1" xfId="0" applyFont="1" applyFill="1" applyBorder="1"/>
    <xf numFmtId="0" fontId="1" fillId="0" borderId="0" xfId="0" applyFont="1" applyFill="1" applyBorder="1" applyAlignment="1" applyProtection="1">
      <alignment horizontal="right"/>
      <protection locked="0"/>
    </xf>
    <xf numFmtId="14" fontId="1" fillId="0" borderId="0" xfId="0" applyNumberFormat="1" applyFont="1" applyFill="1" applyBorder="1" applyProtection="1">
      <protection locked="0"/>
    </xf>
    <xf numFmtId="0" fontId="1" fillId="0" borderId="0" xfId="0" applyFont="1" applyFill="1" applyBorder="1" applyAlignment="1" applyProtection="1">
      <alignment horizontal="right"/>
    </xf>
    <xf numFmtId="0" fontId="5" fillId="0" borderId="0" xfId="0" applyFont="1" applyFill="1" applyBorder="1" applyAlignment="1">
      <alignment horizontal="center"/>
    </xf>
    <xf numFmtId="0" fontId="10" fillId="0" borderId="0" xfId="0" applyFont="1" applyFill="1" applyAlignment="1">
      <alignment horizontal="right"/>
    </xf>
    <xf numFmtId="0" fontId="6" fillId="0" borderId="1" xfId="0" applyFont="1" applyFill="1" applyBorder="1" applyAlignment="1" applyProtection="1">
      <alignment horizontal="center" wrapText="1"/>
    </xf>
    <xf numFmtId="0" fontId="4" fillId="0" borderId="1" xfId="2" applyFont="1" applyFill="1" applyBorder="1" applyAlignment="1">
      <alignment horizontal="left" vertical="center"/>
    </xf>
    <xf numFmtId="0" fontId="1" fillId="0" borderId="1" xfId="0" applyFont="1" applyFill="1" applyBorder="1" applyAlignment="1">
      <alignment wrapText="1"/>
    </xf>
    <xf numFmtId="166" fontId="1" fillId="0" borderId="0" xfId="3" applyNumberFormat="1" applyFont="1" applyFill="1" applyBorder="1"/>
    <xf numFmtId="0" fontId="11" fillId="0" borderId="1" xfId="0" applyFont="1" applyFill="1" applyBorder="1" applyAlignment="1">
      <alignment wrapText="1"/>
    </xf>
    <xf numFmtId="0" fontId="1" fillId="0" borderId="0" xfId="0" applyFont="1" applyFill="1" applyBorder="1" applyAlignment="1">
      <alignment wrapText="1"/>
    </xf>
    <xf numFmtId="0" fontId="7" fillId="0" borderId="0" xfId="0" applyFont="1" applyFill="1" applyAlignment="1">
      <alignment horizontal="justify"/>
    </xf>
    <xf numFmtId="0" fontId="4" fillId="0" borderId="0" xfId="0" applyFont="1" applyFill="1" applyAlignment="1">
      <alignment horizontal="justify"/>
    </xf>
    <xf numFmtId="0" fontId="5" fillId="0" borderId="0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right" wrapText="1"/>
    </xf>
    <xf numFmtId="0" fontId="1" fillId="0" borderId="2" xfId="0" applyFont="1" applyBorder="1" applyAlignment="1">
      <alignment wrapText="1"/>
    </xf>
    <xf numFmtId="0" fontId="1" fillId="0" borderId="3" xfId="0" applyFont="1" applyBorder="1" applyAlignment="1"/>
    <xf numFmtId="38" fontId="12" fillId="0" borderId="1" xfId="0" applyNumberFormat="1" applyFont="1" applyFill="1" applyBorder="1" applyAlignment="1" applyProtection="1">
      <alignment horizontal="right"/>
    </xf>
    <xf numFmtId="38" fontId="12" fillId="3" borderId="1" xfId="0" applyNumberFormat="1" applyFont="1" applyFill="1" applyBorder="1" applyAlignment="1" applyProtection="1">
      <alignment horizontal="right"/>
    </xf>
    <xf numFmtId="38" fontId="13" fillId="0" borderId="1" xfId="0" applyNumberFormat="1" applyFont="1" applyFill="1" applyBorder="1" applyAlignment="1" applyProtection="1">
      <alignment horizontal="right"/>
    </xf>
    <xf numFmtId="38" fontId="14" fillId="3" borderId="1" xfId="0" applyNumberFormat="1" applyFont="1" applyFill="1" applyBorder="1" applyAlignment="1" applyProtection="1">
      <alignment horizontal="right"/>
    </xf>
    <xf numFmtId="38" fontId="12" fillId="0" borderId="1" xfId="0" applyNumberFormat="1" applyFont="1" applyFill="1" applyBorder="1" applyAlignment="1" applyProtection="1">
      <alignment horizontal="right"/>
      <protection locked="0"/>
    </xf>
    <xf numFmtId="38" fontId="13" fillId="0" borderId="1" xfId="0" applyNumberFormat="1" applyFont="1" applyFill="1" applyBorder="1" applyAlignment="1" applyProtection="1">
      <alignment horizontal="right"/>
      <protection locked="0"/>
    </xf>
    <xf numFmtId="38" fontId="14" fillId="3" borderId="1" xfId="0" applyNumberFormat="1" applyFont="1" applyFill="1" applyBorder="1" applyAlignment="1" applyProtection="1">
      <alignment horizontal="right"/>
      <protection locked="0"/>
    </xf>
    <xf numFmtId="14" fontId="4" fillId="0" borderId="1" xfId="0" applyNumberFormat="1" applyFont="1" applyFill="1" applyBorder="1"/>
    <xf numFmtId="14" fontId="4" fillId="0" borderId="1" xfId="0" applyNumberFormat="1" applyFont="1" applyFill="1" applyBorder="1" applyAlignment="1" applyProtection="1">
      <alignment horizontal="left"/>
    </xf>
    <xf numFmtId="38" fontId="12" fillId="3" borderId="1" xfId="0" applyNumberFormat="1" applyFont="1" applyFill="1" applyBorder="1" applyAlignment="1">
      <alignment horizontal="right"/>
    </xf>
    <xf numFmtId="10" fontId="12" fillId="2" borderId="1" xfId="3" applyNumberFormat="1" applyFont="1" applyFill="1" applyBorder="1" applyAlignment="1" applyProtection="1">
      <alignment horizontal="right"/>
      <protection locked="0"/>
    </xf>
    <xf numFmtId="38" fontId="12" fillId="2" borderId="1" xfId="0" applyNumberFormat="1" applyFont="1" applyFill="1" applyBorder="1" applyAlignment="1" applyProtection="1">
      <alignment horizontal="right"/>
      <protection locked="0"/>
    </xf>
    <xf numFmtId="38" fontId="12" fillId="3" borderId="1" xfId="0" applyNumberFormat="1" applyFont="1" applyFill="1" applyBorder="1" applyAlignment="1" applyProtection="1">
      <alignment horizontal="right"/>
      <protection locked="0"/>
    </xf>
    <xf numFmtId="38" fontId="12" fillId="0" borderId="1" xfId="0" applyNumberFormat="1" applyFont="1" applyFill="1" applyBorder="1" applyAlignment="1">
      <alignment horizontal="right"/>
    </xf>
    <xf numFmtId="38" fontId="13" fillId="0" borderId="1" xfId="0" applyNumberFormat="1" applyFont="1" applyFill="1" applyBorder="1" applyAlignment="1">
      <alignment horizontal="right"/>
    </xf>
    <xf numFmtId="38" fontId="13" fillId="3" borderId="1" xfId="0" applyNumberFormat="1" applyFont="1" applyFill="1" applyBorder="1" applyAlignment="1">
      <alignment horizontal="right"/>
    </xf>
    <xf numFmtId="38" fontId="13" fillId="3" borderId="1" xfId="0" applyNumberFormat="1" applyFont="1" applyFill="1" applyBorder="1" applyAlignment="1" applyProtection="1">
      <alignment horizontal="right"/>
    </xf>
    <xf numFmtId="10" fontId="13" fillId="0" borderId="1" xfId="0" applyNumberFormat="1" applyFont="1" applyFill="1" applyBorder="1" applyAlignment="1">
      <alignment horizontal="right"/>
    </xf>
    <xf numFmtId="0" fontId="1" fillId="0" borderId="1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wrapText="1"/>
    </xf>
    <xf numFmtId="0" fontId="1" fillId="0" borderId="0" xfId="0" applyFont="1" applyFill="1" applyAlignment="1">
      <alignment horizontal="center"/>
    </xf>
    <xf numFmtId="0" fontId="4" fillId="0" borderId="1" xfId="0" applyFont="1" applyFill="1" applyBorder="1" applyAlignment="1">
      <alignment wrapText="1"/>
    </xf>
    <xf numFmtId="0" fontId="1" fillId="0" borderId="1" xfId="0" applyFont="1" applyFill="1" applyBorder="1" applyProtection="1"/>
    <xf numFmtId="0" fontId="5" fillId="0" borderId="1" xfId="0" applyFont="1" applyFill="1" applyBorder="1" applyAlignment="1" applyProtection="1">
      <alignment horizontal="center"/>
    </xf>
    <xf numFmtId="0" fontId="2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/>
    <xf numFmtId="38" fontId="14" fillId="0" borderId="0" xfId="0" applyNumberFormat="1" applyFont="1" applyFill="1" applyBorder="1" applyAlignment="1" applyProtection="1">
      <alignment horizontal="right"/>
    </xf>
    <xf numFmtId="0" fontId="1" fillId="0" borderId="0" xfId="0" applyFont="1" applyFill="1" applyBorder="1" applyAlignment="1" applyProtection="1">
      <alignment wrapText="1"/>
    </xf>
    <xf numFmtId="0" fontId="5" fillId="0" borderId="0" xfId="0" applyFont="1" applyFill="1" applyBorder="1" applyAlignment="1"/>
    <xf numFmtId="38" fontId="12" fillId="0" borderId="0" xfId="0" applyNumberFormat="1" applyFont="1" applyFill="1" applyBorder="1" applyAlignment="1">
      <alignment horizontal="right"/>
    </xf>
    <xf numFmtId="167" fontId="4" fillId="0" borderId="1" xfId="0" applyNumberFormat="1" applyFont="1" applyFill="1" applyBorder="1" applyAlignment="1" applyProtection="1">
      <alignment horizontal="left"/>
      <protection locked="0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/>
    </xf>
    <xf numFmtId="0" fontId="1" fillId="0" borderId="1" xfId="0" applyFont="1" applyBorder="1" applyAlignment="1">
      <alignment horizontal="center"/>
    </xf>
    <xf numFmtId="0" fontId="7" fillId="0" borderId="0" xfId="0" applyFont="1" applyFill="1" applyAlignment="1"/>
    <xf numFmtId="0" fontId="1" fillId="0" borderId="0" xfId="0" applyFont="1" applyAlignment="1"/>
    <xf numFmtId="0" fontId="1" fillId="0" borderId="2" xfId="0" applyFont="1" applyFill="1" applyBorder="1" applyAlignment="1">
      <alignment horizontal="left" wrapText="1"/>
    </xf>
    <xf numFmtId="0" fontId="1" fillId="0" borderId="3" xfId="0" applyFont="1" applyFill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1" xfId="0" applyFont="1" applyBorder="1" applyAlignment="1"/>
    <xf numFmtId="0" fontId="4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1" fillId="0" borderId="2" xfId="0" applyFont="1" applyBorder="1" applyAlignment="1">
      <alignment wrapText="1"/>
    </xf>
    <xf numFmtId="0" fontId="1" fillId="0" borderId="3" xfId="0" applyFont="1" applyBorder="1" applyAlignment="1"/>
    <xf numFmtId="0" fontId="1" fillId="0" borderId="1" xfId="0" applyFont="1" applyBorder="1" applyAlignment="1">
      <alignment wrapText="1"/>
    </xf>
    <xf numFmtId="0" fontId="1" fillId="0" borderId="2" xfId="0" applyFont="1" applyFill="1" applyBorder="1" applyAlignment="1">
      <alignment wrapText="1"/>
    </xf>
    <xf numFmtId="0" fontId="1" fillId="0" borderId="3" xfId="0" applyFont="1" applyFill="1" applyBorder="1" applyAlignment="1"/>
    <xf numFmtId="0" fontId="4" fillId="0" borderId="1" xfId="0" applyFont="1" applyFill="1" applyBorder="1" applyAlignment="1">
      <alignment wrapText="1"/>
    </xf>
    <xf numFmtId="0" fontId="1" fillId="0" borderId="1" xfId="0" applyFont="1" applyFill="1" applyBorder="1" applyAlignment="1"/>
  </cellXfs>
  <cellStyles count="5">
    <cellStyle name="Hyperlink" xfId="1" builtinId="8"/>
    <cellStyle name="Normal" xfId="0" builtinId="0"/>
    <cellStyle name="Normal_Casestdy draft" xfId="2"/>
    <cellStyle name="Percent" xfId="3" builtinId="5"/>
    <cellStyle name="Percent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168"/>
  <sheetViews>
    <sheetView showGridLines="0" tabSelected="1" zoomScaleNormal="100" zoomScaleSheetLayoutView="100" workbookViewId="0">
      <selection activeCell="B1" sqref="B1"/>
    </sheetView>
  </sheetViews>
  <sheetFormatPr defaultRowHeight="12.75" x14ac:dyDescent="0.2"/>
  <cols>
    <col min="1" max="1" width="5.7109375" style="4" customWidth="1"/>
    <col min="2" max="2" width="45.140625" style="4" customWidth="1"/>
    <col min="3" max="3" width="13.5703125" style="4" customWidth="1"/>
    <col min="4" max="5" width="13.42578125" style="4" bestFit="1" customWidth="1"/>
    <col min="6" max="6" width="13.28515625" style="4" customWidth="1"/>
    <col min="7" max="7" width="14.28515625" style="4" customWidth="1"/>
    <col min="8" max="8" width="13.28515625" style="4" customWidth="1"/>
    <col min="9" max="16384" width="9.140625" style="4"/>
  </cols>
  <sheetData>
    <row r="1" spans="1:26" ht="15" customHeight="1" x14ac:dyDescent="0.2">
      <c r="A1" s="2" t="s">
        <v>53</v>
      </c>
      <c r="B1" s="2" t="s">
        <v>202</v>
      </c>
      <c r="C1" s="3"/>
      <c r="D1" s="3"/>
      <c r="E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" customHeight="1" x14ac:dyDescent="0.2">
      <c r="A2" s="2" t="s">
        <v>54</v>
      </c>
      <c r="B2" s="104">
        <v>42185</v>
      </c>
      <c r="C2" s="3"/>
      <c r="D2" s="3"/>
      <c r="E2" s="3"/>
      <c r="F2" s="3"/>
      <c r="G2" s="3"/>
      <c r="H2" s="4" t="s">
        <v>185</v>
      </c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8" customHeight="1" x14ac:dyDescent="0.25">
      <c r="A3" s="5"/>
      <c r="B3" s="6" t="s">
        <v>211</v>
      </c>
      <c r="F3" s="3"/>
      <c r="G3" s="3"/>
      <c r="H3" s="7" t="s">
        <v>112</v>
      </c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8" customHeight="1" x14ac:dyDescent="0.2">
      <c r="A4" s="8"/>
      <c r="B4" s="96"/>
      <c r="C4" s="105" t="s">
        <v>55</v>
      </c>
      <c r="D4" s="105"/>
      <c r="E4" s="105"/>
      <c r="F4" s="106" t="s">
        <v>160</v>
      </c>
      <c r="G4" s="107"/>
      <c r="H4" s="107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8" customHeight="1" x14ac:dyDescent="0.25">
      <c r="A5" s="9" t="s">
        <v>0</v>
      </c>
      <c r="B5" s="97" t="s">
        <v>13</v>
      </c>
      <c r="C5" s="98" t="s">
        <v>14</v>
      </c>
      <c r="D5" s="98" t="s">
        <v>15</v>
      </c>
      <c r="E5" s="98" t="s">
        <v>16</v>
      </c>
      <c r="F5" s="98" t="s">
        <v>14</v>
      </c>
      <c r="G5" s="98" t="s">
        <v>15</v>
      </c>
      <c r="H5" s="98" t="s">
        <v>16</v>
      </c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8" customHeight="1" x14ac:dyDescent="0.3">
      <c r="A6" s="9">
        <v>1</v>
      </c>
      <c r="B6" s="10" t="s">
        <v>17</v>
      </c>
      <c r="C6" s="74">
        <v>2153501.02</v>
      </c>
      <c r="D6" s="74">
        <v>2933939.94</v>
      </c>
      <c r="E6" s="75">
        <v>5087440.96</v>
      </c>
      <c r="F6" s="76">
        <v>2578172.3899999997</v>
      </c>
      <c r="G6" s="76">
        <v>7307249.5200000005</v>
      </c>
      <c r="H6" s="75">
        <v>9885421.9100000001</v>
      </c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8" customHeight="1" x14ac:dyDescent="0.3">
      <c r="A7" s="9">
        <v>2</v>
      </c>
      <c r="B7" s="10" t="s">
        <v>18</v>
      </c>
      <c r="C7" s="74">
        <v>665631.35</v>
      </c>
      <c r="D7" s="74">
        <v>3136686.18</v>
      </c>
      <c r="E7" s="75">
        <v>3802317.53</v>
      </c>
      <c r="F7" s="76">
        <v>15401</v>
      </c>
      <c r="G7" s="76">
        <v>11032233.879999999</v>
      </c>
      <c r="H7" s="75">
        <v>11047634.879999999</v>
      </c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8" customHeight="1" x14ac:dyDescent="0.3">
      <c r="A8" s="9">
        <v>3</v>
      </c>
      <c r="B8" s="10" t="s">
        <v>19</v>
      </c>
      <c r="C8" s="74">
        <v>30349506.300000001</v>
      </c>
      <c r="D8" s="74">
        <v>13011342.6</v>
      </c>
      <c r="E8" s="75">
        <v>43360848.899999999</v>
      </c>
      <c r="F8" s="76">
        <v>5544043.5199999996</v>
      </c>
      <c r="G8" s="76">
        <v>19305060.619999997</v>
      </c>
      <c r="H8" s="75">
        <v>24849104.139999997</v>
      </c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8" customHeight="1" x14ac:dyDescent="0.3">
      <c r="A9" s="9">
        <v>4</v>
      </c>
      <c r="B9" s="10" t="s">
        <v>20</v>
      </c>
      <c r="C9" s="74"/>
      <c r="D9" s="74"/>
      <c r="E9" s="75"/>
      <c r="F9" s="76">
        <v>0</v>
      </c>
      <c r="G9" s="76">
        <v>0</v>
      </c>
      <c r="H9" s="75">
        <v>0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8" customHeight="1" x14ac:dyDescent="0.3">
      <c r="A10" s="9">
        <v>5</v>
      </c>
      <c r="B10" s="10" t="s">
        <v>21</v>
      </c>
      <c r="C10" s="74">
        <v>5397626.71</v>
      </c>
      <c r="D10" s="74"/>
      <c r="E10" s="75">
        <v>5397626.71</v>
      </c>
      <c r="F10" s="76">
        <v>7634555.9500000002</v>
      </c>
      <c r="G10" s="76">
        <v>0</v>
      </c>
      <c r="H10" s="75">
        <v>7634555.9500000002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8" customHeight="1" x14ac:dyDescent="0.3">
      <c r="A11" s="9">
        <v>6.1</v>
      </c>
      <c r="B11" s="11" t="s">
        <v>22</v>
      </c>
      <c r="C11" s="74">
        <v>3719072.81</v>
      </c>
      <c r="D11" s="74">
        <v>19189782.600000001</v>
      </c>
      <c r="E11" s="75">
        <v>22908855.41</v>
      </c>
      <c r="F11" s="76">
        <v>8879186.040000001</v>
      </c>
      <c r="G11" s="76">
        <v>40864338.670000002</v>
      </c>
      <c r="H11" s="75">
        <v>49743524.710000001</v>
      </c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8" customHeight="1" x14ac:dyDescent="0.3">
      <c r="A12" s="9">
        <v>6.2</v>
      </c>
      <c r="B12" s="11" t="s">
        <v>23</v>
      </c>
      <c r="C12" s="74">
        <v>-1435579.22</v>
      </c>
      <c r="D12" s="74">
        <v>-4966891.66</v>
      </c>
      <c r="E12" s="75">
        <v>-6402470.8799999999</v>
      </c>
      <c r="F12" s="76">
        <v>-1520637.77</v>
      </c>
      <c r="G12" s="76">
        <v>-7268633.0700000003</v>
      </c>
      <c r="H12" s="75">
        <v>-8789270.8399999999</v>
      </c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8" customHeight="1" x14ac:dyDescent="0.3">
      <c r="A13" s="9">
        <v>6</v>
      </c>
      <c r="B13" s="10" t="s">
        <v>24</v>
      </c>
      <c r="C13" s="75">
        <v>2283493.59</v>
      </c>
      <c r="D13" s="75">
        <v>14222890.940000001</v>
      </c>
      <c r="E13" s="75">
        <v>16506384.530000001</v>
      </c>
      <c r="F13" s="75">
        <v>7358548.2700000014</v>
      </c>
      <c r="G13" s="75">
        <v>33595705.600000001</v>
      </c>
      <c r="H13" s="75">
        <v>40954253.870000005</v>
      </c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8" customHeight="1" x14ac:dyDescent="0.3">
      <c r="A14" s="9">
        <v>7</v>
      </c>
      <c r="B14" s="10" t="s">
        <v>25</v>
      </c>
      <c r="C14" s="74">
        <v>395476.55</v>
      </c>
      <c r="D14" s="74">
        <v>250210.07</v>
      </c>
      <c r="E14" s="75">
        <v>645686.62</v>
      </c>
      <c r="F14" s="76">
        <v>194659.45000000004</v>
      </c>
      <c r="G14" s="76">
        <v>239473.4</v>
      </c>
      <c r="H14" s="75">
        <v>434132.85000000003</v>
      </c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8" customHeight="1" x14ac:dyDescent="0.3">
      <c r="A15" s="9">
        <v>8</v>
      </c>
      <c r="B15" s="10" t="s">
        <v>26</v>
      </c>
      <c r="C15" s="74">
        <v>2052996.31</v>
      </c>
      <c r="D15" s="74">
        <v>0</v>
      </c>
      <c r="E15" s="75">
        <v>2052996.31</v>
      </c>
      <c r="F15" s="76">
        <v>2157851.9999999995</v>
      </c>
      <c r="G15" s="76" t="s">
        <v>197</v>
      </c>
      <c r="H15" s="75">
        <v>2157851.9999999995</v>
      </c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8" customHeight="1" x14ac:dyDescent="0.3">
      <c r="A16" s="9">
        <v>9</v>
      </c>
      <c r="B16" s="10" t="s">
        <v>27</v>
      </c>
      <c r="C16" s="74">
        <v>20000</v>
      </c>
      <c r="D16" s="74">
        <v>0</v>
      </c>
      <c r="E16" s="75">
        <v>20000</v>
      </c>
      <c r="F16" s="76">
        <v>20000</v>
      </c>
      <c r="G16" s="76">
        <v>0</v>
      </c>
      <c r="H16" s="75">
        <v>20000</v>
      </c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8" customHeight="1" x14ac:dyDescent="0.3">
      <c r="A17" s="9">
        <v>10</v>
      </c>
      <c r="B17" s="10" t="s">
        <v>28</v>
      </c>
      <c r="C17" s="74">
        <v>16965880.25</v>
      </c>
      <c r="D17" s="74">
        <v>0</v>
      </c>
      <c r="E17" s="75">
        <v>16965880.25</v>
      </c>
      <c r="F17" s="76">
        <v>21510265.460000001</v>
      </c>
      <c r="G17" s="76" t="s">
        <v>197</v>
      </c>
      <c r="H17" s="75">
        <v>21510265.460000001</v>
      </c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8" customHeight="1" x14ac:dyDescent="0.3">
      <c r="A18" s="9">
        <v>11</v>
      </c>
      <c r="B18" s="10" t="s">
        <v>29</v>
      </c>
      <c r="C18" s="74">
        <v>1460643.8400000001</v>
      </c>
      <c r="D18" s="74">
        <v>109299.88</v>
      </c>
      <c r="E18" s="75">
        <v>1569943.72</v>
      </c>
      <c r="F18" s="76">
        <v>2431487.0699999998</v>
      </c>
      <c r="G18" s="76">
        <v>121843.36</v>
      </c>
      <c r="H18" s="75">
        <v>2553330.4299999997</v>
      </c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8" customHeight="1" x14ac:dyDescent="0.3">
      <c r="A19" s="9">
        <v>12</v>
      </c>
      <c r="B19" s="99" t="s">
        <v>30</v>
      </c>
      <c r="C19" s="77">
        <v>61744755.920000002</v>
      </c>
      <c r="D19" s="77">
        <v>33664369.609999999</v>
      </c>
      <c r="E19" s="77">
        <v>95409125.530000001</v>
      </c>
      <c r="F19" s="77">
        <v>49444985.110000007</v>
      </c>
      <c r="G19" s="77">
        <v>71601566.38000001</v>
      </c>
      <c r="H19" s="77">
        <v>121046551.49000001</v>
      </c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8" customHeight="1" x14ac:dyDescent="0.3">
      <c r="A20" s="9"/>
      <c r="B20" s="97" t="s">
        <v>31</v>
      </c>
      <c r="C20" s="78"/>
      <c r="D20" s="78"/>
      <c r="E20" s="78"/>
      <c r="F20" s="79"/>
      <c r="G20" s="79"/>
      <c r="H20" s="78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8" customHeight="1" x14ac:dyDescent="0.3">
      <c r="A21" s="9">
        <v>13</v>
      </c>
      <c r="B21" s="10" t="s">
        <v>32</v>
      </c>
      <c r="C21" s="74">
        <v>11000766.470000001</v>
      </c>
      <c r="D21" s="74">
        <v>24751829.23</v>
      </c>
      <c r="E21" s="75">
        <v>35752595.700000003</v>
      </c>
      <c r="F21" s="76">
        <v>3500326.15</v>
      </c>
      <c r="G21" s="76">
        <v>346186.33</v>
      </c>
      <c r="H21" s="75">
        <v>3846512.48</v>
      </c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8" customHeight="1" x14ac:dyDescent="0.3">
      <c r="A22" s="9">
        <v>14</v>
      </c>
      <c r="B22" s="10" t="s">
        <v>33</v>
      </c>
      <c r="C22" s="74">
        <v>3842760.31</v>
      </c>
      <c r="D22" s="74">
        <v>6777856.2999999998</v>
      </c>
      <c r="E22" s="75">
        <v>10620616.609999999</v>
      </c>
      <c r="F22" s="76">
        <v>5150199.37</v>
      </c>
      <c r="G22" s="76">
        <v>3931684.3899999997</v>
      </c>
      <c r="H22" s="75">
        <v>9081883.7599999998</v>
      </c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8" customHeight="1" x14ac:dyDescent="0.3">
      <c r="A23" s="9">
        <v>15</v>
      </c>
      <c r="B23" s="10" t="s">
        <v>34</v>
      </c>
      <c r="C23" s="74">
        <v>909915.73</v>
      </c>
      <c r="D23" s="74">
        <v>2135068.54</v>
      </c>
      <c r="E23" s="75">
        <v>3044984.27</v>
      </c>
      <c r="F23" s="76">
        <v>868816</v>
      </c>
      <c r="G23" s="76">
        <v>3846451.6999999997</v>
      </c>
      <c r="H23" s="75">
        <v>4715267.6999999993</v>
      </c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8" customHeight="1" x14ac:dyDescent="0.3">
      <c r="A24" s="9">
        <v>16</v>
      </c>
      <c r="B24" s="10" t="s">
        <v>35</v>
      </c>
      <c r="C24" s="74">
        <v>3199305.82</v>
      </c>
      <c r="D24" s="74">
        <v>7247095.5700000003</v>
      </c>
      <c r="E24" s="75">
        <v>10446401.390000001</v>
      </c>
      <c r="F24" s="76">
        <v>5660307.4100000001</v>
      </c>
      <c r="G24" s="76">
        <v>12341721.639999999</v>
      </c>
      <c r="H24" s="75">
        <v>18002029.049999997</v>
      </c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8" customHeight="1" x14ac:dyDescent="0.3">
      <c r="A25" s="9">
        <v>17</v>
      </c>
      <c r="B25" s="10" t="s">
        <v>36</v>
      </c>
      <c r="C25" s="74"/>
      <c r="D25" s="74"/>
      <c r="E25" s="75"/>
      <c r="F25" s="76"/>
      <c r="G25" s="76"/>
      <c r="H25" s="75">
        <v>0</v>
      </c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8" customHeight="1" x14ac:dyDescent="0.3">
      <c r="A26" s="9">
        <v>18</v>
      </c>
      <c r="B26" s="10" t="s">
        <v>37</v>
      </c>
      <c r="C26" s="74">
        <v>2500000</v>
      </c>
      <c r="D26" s="74">
        <v>0</v>
      </c>
      <c r="E26" s="75">
        <v>2500000</v>
      </c>
      <c r="F26" s="76">
        <v>0</v>
      </c>
      <c r="G26" s="76">
        <v>39445091.980000004</v>
      </c>
      <c r="H26" s="75">
        <v>39445091.980000004</v>
      </c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8" customHeight="1" x14ac:dyDescent="0.3">
      <c r="A27" s="9">
        <v>19</v>
      </c>
      <c r="B27" s="10" t="s">
        <v>38</v>
      </c>
      <c r="C27" s="74">
        <v>344511.05</v>
      </c>
      <c r="D27" s="74">
        <v>277888.03000000003</v>
      </c>
      <c r="E27" s="75">
        <v>622399.07999999996</v>
      </c>
      <c r="F27" s="76">
        <v>99229.84</v>
      </c>
      <c r="G27" s="76">
        <v>22939458.260000002</v>
      </c>
      <c r="H27" s="75">
        <v>23038688.100000001</v>
      </c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8" customHeight="1" x14ac:dyDescent="0.3">
      <c r="A28" s="9">
        <v>20</v>
      </c>
      <c r="B28" s="10" t="s">
        <v>39</v>
      </c>
      <c r="C28" s="74">
        <v>984786.44</v>
      </c>
      <c r="D28" s="74">
        <v>43816.41</v>
      </c>
      <c r="E28" s="75">
        <v>1028602.85</v>
      </c>
      <c r="F28" s="76">
        <v>1104240.51</v>
      </c>
      <c r="G28" s="76">
        <v>123071.56</v>
      </c>
      <c r="H28" s="75">
        <v>1227312.07</v>
      </c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8" customHeight="1" x14ac:dyDescent="0.3">
      <c r="A29" s="9">
        <v>21</v>
      </c>
      <c r="B29" s="10" t="s">
        <v>40</v>
      </c>
      <c r="C29" s="74"/>
      <c r="D29" s="74">
        <v>0</v>
      </c>
      <c r="E29" s="75">
        <v>0</v>
      </c>
      <c r="F29" s="76">
        <v>0</v>
      </c>
      <c r="G29" s="76">
        <v>2653650</v>
      </c>
      <c r="H29" s="75">
        <v>2653650</v>
      </c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8" customHeight="1" x14ac:dyDescent="0.3">
      <c r="A30" s="9">
        <v>22</v>
      </c>
      <c r="B30" s="99" t="s">
        <v>41</v>
      </c>
      <c r="C30" s="77">
        <v>22782045.820000004</v>
      </c>
      <c r="D30" s="77">
        <v>41233554.079999998</v>
      </c>
      <c r="E30" s="77">
        <v>64015599.900000006</v>
      </c>
      <c r="F30" s="77">
        <v>16383119.279999999</v>
      </c>
      <c r="G30" s="77">
        <v>85627315.860000014</v>
      </c>
      <c r="H30" s="77">
        <v>102010435.14000002</v>
      </c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8" customHeight="1" x14ac:dyDescent="0.3">
      <c r="A31" s="9"/>
      <c r="B31" s="97" t="s">
        <v>42</v>
      </c>
      <c r="C31" s="78"/>
      <c r="D31" s="78"/>
      <c r="E31" s="78"/>
      <c r="F31" s="79"/>
      <c r="G31" s="79"/>
      <c r="H31" s="78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8" customHeight="1" x14ac:dyDescent="0.3">
      <c r="A32" s="9">
        <v>23</v>
      </c>
      <c r="B32" s="10" t="s">
        <v>43</v>
      </c>
      <c r="C32" s="74">
        <v>30000000</v>
      </c>
      <c r="D32" s="78" t="s">
        <v>197</v>
      </c>
      <c r="E32" s="75">
        <v>30000000</v>
      </c>
      <c r="F32" s="76">
        <v>30000000</v>
      </c>
      <c r="G32" s="79" t="s">
        <v>197</v>
      </c>
      <c r="H32" s="75">
        <v>30000000</v>
      </c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58" ht="18" customHeight="1" x14ac:dyDescent="0.3">
      <c r="A33" s="9">
        <v>24</v>
      </c>
      <c r="B33" s="10" t="s">
        <v>44</v>
      </c>
      <c r="C33" s="74"/>
      <c r="D33" s="78" t="s">
        <v>197</v>
      </c>
      <c r="E33" s="75"/>
      <c r="F33" s="76">
        <v>0</v>
      </c>
      <c r="G33" s="79" t="s">
        <v>197</v>
      </c>
      <c r="H33" s="75">
        <v>0</v>
      </c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58" ht="18" customHeight="1" x14ac:dyDescent="0.3">
      <c r="A34" s="9">
        <v>25</v>
      </c>
      <c r="B34" s="11" t="s">
        <v>45</v>
      </c>
      <c r="C34" s="74"/>
      <c r="D34" s="78" t="s">
        <v>197</v>
      </c>
      <c r="E34" s="75"/>
      <c r="F34" s="76">
        <v>0</v>
      </c>
      <c r="G34" s="79" t="s">
        <v>197</v>
      </c>
      <c r="H34" s="75">
        <v>0</v>
      </c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58" ht="18" customHeight="1" x14ac:dyDescent="0.3">
      <c r="A35" s="9">
        <v>26</v>
      </c>
      <c r="B35" s="10" t="s">
        <v>46</v>
      </c>
      <c r="C35" s="74"/>
      <c r="D35" s="78" t="s">
        <v>197</v>
      </c>
      <c r="E35" s="75"/>
      <c r="F35" s="76">
        <v>0</v>
      </c>
      <c r="G35" s="79" t="s">
        <v>197</v>
      </c>
      <c r="H35" s="75">
        <v>0</v>
      </c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58" ht="18" customHeight="1" x14ac:dyDescent="0.3">
      <c r="A36" s="9">
        <v>27</v>
      </c>
      <c r="B36" s="10" t="s">
        <v>47</v>
      </c>
      <c r="C36" s="74"/>
      <c r="D36" s="78" t="s">
        <v>197</v>
      </c>
      <c r="E36" s="75"/>
      <c r="F36" s="76">
        <v>0</v>
      </c>
      <c r="G36" s="79" t="s">
        <v>197</v>
      </c>
      <c r="H36" s="75">
        <v>0</v>
      </c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58" ht="18" customHeight="1" x14ac:dyDescent="0.3">
      <c r="A37" s="9">
        <v>28</v>
      </c>
      <c r="B37" s="10" t="s">
        <v>48</v>
      </c>
      <c r="C37" s="74">
        <v>-3588906.67</v>
      </c>
      <c r="D37" s="78" t="s">
        <v>197</v>
      </c>
      <c r="E37" s="75">
        <v>-3588906.67</v>
      </c>
      <c r="F37" s="76">
        <v>-16168157.18</v>
      </c>
      <c r="G37" s="79" t="s">
        <v>197</v>
      </c>
      <c r="H37" s="75">
        <v>-16168157.18</v>
      </c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58" ht="18" customHeight="1" x14ac:dyDescent="0.3">
      <c r="A38" s="9">
        <v>29</v>
      </c>
      <c r="B38" s="10" t="s">
        <v>49</v>
      </c>
      <c r="C38" s="74">
        <v>4982432.3</v>
      </c>
      <c r="D38" s="78" t="s">
        <v>197</v>
      </c>
      <c r="E38" s="75">
        <v>4982432.3</v>
      </c>
      <c r="F38" s="76">
        <v>5204273.49</v>
      </c>
      <c r="G38" s="79" t="s">
        <v>197</v>
      </c>
      <c r="H38" s="75">
        <v>5204273.49</v>
      </c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58" ht="18" customHeight="1" x14ac:dyDescent="0.3">
      <c r="A39" s="9">
        <v>30</v>
      </c>
      <c r="B39" s="99" t="s">
        <v>50</v>
      </c>
      <c r="C39" s="77">
        <v>31393525.629999999</v>
      </c>
      <c r="D39" s="80" t="s">
        <v>197</v>
      </c>
      <c r="E39" s="77">
        <v>31393525.629999999</v>
      </c>
      <c r="F39" s="77">
        <v>19036116.310000002</v>
      </c>
      <c r="G39" s="80" t="s">
        <v>197</v>
      </c>
      <c r="H39" s="77">
        <v>19036116.310000002</v>
      </c>
    </row>
    <row r="40" spans="1:58" ht="18" customHeight="1" x14ac:dyDescent="0.3">
      <c r="A40" s="9">
        <v>31</v>
      </c>
      <c r="B40" s="99" t="s">
        <v>51</v>
      </c>
      <c r="C40" s="77">
        <v>54175571.450000003</v>
      </c>
      <c r="D40" s="77">
        <v>41233554.079999998</v>
      </c>
      <c r="E40" s="77">
        <v>95409125.530000001</v>
      </c>
      <c r="F40" s="77">
        <v>35419235.590000004</v>
      </c>
      <c r="G40" s="77">
        <v>85627315.860000014</v>
      </c>
      <c r="H40" s="77">
        <v>121046551.45000002</v>
      </c>
    </row>
    <row r="41" spans="1:58" ht="18" customHeight="1" x14ac:dyDescent="0.3">
      <c r="A41" s="13"/>
      <c r="B41" s="14"/>
      <c r="C41" s="100"/>
      <c r="D41" s="100"/>
      <c r="E41" s="100"/>
      <c r="F41" s="100"/>
      <c r="G41" s="100"/>
      <c r="H41" s="100"/>
    </row>
    <row r="42" spans="1:58" ht="27" x14ac:dyDescent="0.3">
      <c r="A42" s="13" t="s">
        <v>212</v>
      </c>
      <c r="B42" s="101" t="s">
        <v>213</v>
      </c>
      <c r="C42" s="100"/>
      <c r="D42" s="100"/>
      <c r="E42" s="100"/>
      <c r="F42" s="100"/>
      <c r="G42" s="100"/>
      <c r="H42" s="100"/>
    </row>
    <row r="43" spans="1:58" ht="18" customHeight="1" x14ac:dyDescent="0.3">
      <c r="A43" s="13"/>
      <c r="B43" s="14"/>
      <c r="C43" s="100"/>
      <c r="D43" s="100"/>
      <c r="E43" s="100"/>
      <c r="F43" s="100"/>
      <c r="G43" s="100"/>
      <c r="H43" s="100"/>
    </row>
    <row r="44" spans="1:58" ht="20.25" customHeight="1" x14ac:dyDescent="0.2">
      <c r="A44" s="16" t="s">
        <v>198</v>
      </c>
      <c r="B44" s="3"/>
      <c r="C44" s="3"/>
      <c r="D44" s="17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</row>
    <row r="45" spans="1:58" ht="10.5" customHeight="1" x14ac:dyDescent="0.2">
      <c r="A45" s="16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</row>
    <row r="46" spans="1:58" ht="12" customHeight="1" x14ac:dyDescent="0.2">
      <c r="A46" s="16" t="s">
        <v>52</v>
      </c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</row>
    <row r="47" spans="1:58" ht="12" customHeight="1" x14ac:dyDescent="0.2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</row>
    <row r="48" spans="1:58" ht="12" customHeight="1" x14ac:dyDescent="0.2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</row>
    <row r="49" ht="12" customHeight="1" x14ac:dyDescent="0.2"/>
    <row r="50" ht="12" customHeight="1" x14ac:dyDescent="0.2"/>
    <row r="51" ht="12" customHeight="1" x14ac:dyDescent="0.2"/>
    <row r="52" ht="12" customHeight="1" x14ac:dyDescent="0.2"/>
    <row r="53" ht="12" customHeight="1" x14ac:dyDescent="0.2"/>
    <row r="54" ht="12" customHeight="1" x14ac:dyDescent="0.2"/>
    <row r="55" ht="12" customHeight="1" x14ac:dyDescent="0.2"/>
    <row r="56" ht="12" customHeight="1" x14ac:dyDescent="0.2"/>
    <row r="57" ht="12" customHeight="1" x14ac:dyDescent="0.2"/>
    <row r="58" ht="12" customHeight="1" x14ac:dyDescent="0.2"/>
    <row r="59" ht="12" customHeight="1" x14ac:dyDescent="0.2"/>
    <row r="60" ht="12" customHeight="1" x14ac:dyDescent="0.2"/>
    <row r="61" ht="12" customHeight="1" x14ac:dyDescent="0.2"/>
    <row r="62" ht="12" customHeight="1" x14ac:dyDescent="0.2"/>
    <row r="63" ht="12" customHeight="1" x14ac:dyDescent="0.2"/>
    <row r="64" ht="12" customHeight="1" x14ac:dyDescent="0.2"/>
    <row r="65" ht="12" customHeight="1" x14ac:dyDescent="0.2"/>
    <row r="66" ht="12" customHeight="1" x14ac:dyDescent="0.2"/>
    <row r="67" ht="12" customHeight="1" x14ac:dyDescent="0.2"/>
    <row r="68" ht="12" customHeight="1" x14ac:dyDescent="0.2"/>
    <row r="69" ht="12" customHeight="1" x14ac:dyDescent="0.2"/>
    <row r="70" ht="12" customHeight="1" x14ac:dyDescent="0.2"/>
    <row r="71" ht="12" customHeight="1" x14ac:dyDescent="0.2"/>
    <row r="72" ht="12" customHeight="1" x14ac:dyDescent="0.2"/>
    <row r="73" ht="12" customHeight="1" x14ac:dyDescent="0.2"/>
    <row r="74" ht="12" customHeight="1" x14ac:dyDescent="0.2"/>
    <row r="75" ht="12" customHeight="1" x14ac:dyDescent="0.2"/>
    <row r="76" ht="12" customHeight="1" x14ac:dyDescent="0.2"/>
    <row r="77" ht="12" customHeight="1" x14ac:dyDescent="0.2"/>
    <row r="78" ht="12" customHeight="1" x14ac:dyDescent="0.2"/>
    <row r="79" ht="12" customHeight="1" x14ac:dyDescent="0.2"/>
    <row r="80" ht="12" customHeight="1" x14ac:dyDescent="0.2"/>
    <row r="81" ht="12" customHeight="1" x14ac:dyDescent="0.2"/>
    <row r="82" ht="12" customHeight="1" x14ac:dyDescent="0.2"/>
    <row r="83" ht="12" customHeight="1" x14ac:dyDescent="0.2"/>
    <row r="84" ht="12" customHeight="1" x14ac:dyDescent="0.2"/>
    <row r="85" ht="12" customHeight="1" x14ac:dyDescent="0.2"/>
    <row r="86" ht="12" customHeight="1" x14ac:dyDescent="0.2"/>
    <row r="87" ht="12" customHeight="1" x14ac:dyDescent="0.2"/>
    <row r="88" ht="12" customHeight="1" x14ac:dyDescent="0.2"/>
    <row r="89" ht="12" customHeight="1" x14ac:dyDescent="0.2"/>
    <row r="90" ht="12" customHeight="1" x14ac:dyDescent="0.2"/>
    <row r="91" ht="12" customHeight="1" x14ac:dyDescent="0.2"/>
    <row r="92" ht="12" customHeight="1" x14ac:dyDescent="0.2"/>
    <row r="93" ht="12" customHeight="1" x14ac:dyDescent="0.2"/>
    <row r="94" ht="12" customHeight="1" x14ac:dyDescent="0.2"/>
    <row r="95" ht="12" customHeight="1" x14ac:dyDescent="0.2"/>
    <row r="96" ht="12" customHeight="1" x14ac:dyDescent="0.2"/>
    <row r="97" ht="12" customHeight="1" x14ac:dyDescent="0.2"/>
    <row r="98" ht="12" customHeight="1" x14ac:dyDescent="0.2"/>
    <row r="99" ht="12" customHeight="1" x14ac:dyDescent="0.2"/>
    <row r="100" ht="12" customHeight="1" x14ac:dyDescent="0.2"/>
    <row r="101" ht="12" customHeight="1" x14ac:dyDescent="0.2"/>
    <row r="102" ht="12" customHeight="1" x14ac:dyDescent="0.2"/>
    <row r="103" ht="12" customHeight="1" x14ac:dyDescent="0.2"/>
    <row r="104" ht="12" customHeight="1" x14ac:dyDescent="0.2"/>
    <row r="105" ht="12" customHeight="1" x14ac:dyDescent="0.2"/>
    <row r="106" ht="12" customHeight="1" x14ac:dyDescent="0.2"/>
    <row r="107" ht="12" customHeight="1" x14ac:dyDescent="0.2"/>
    <row r="108" ht="12" customHeight="1" x14ac:dyDescent="0.2"/>
    <row r="109" ht="12" customHeight="1" x14ac:dyDescent="0.2"/>
    <row r="110" ht="12" customHeight="1" x14ac:dyDescent="0.2"/>
    <row r="111" ht="12" customHeight="1" x14ac:dyDescent="0.2"/>
    <row r="112" ht="12" customHeight="1" x14ac:dyDescent="0.2"/>
    <row r="113" ht="12" customHeight="1" x14ac:dyDescent="0.2"/>
    <row r="114" ht="12" customHeight="1" x14ac:dyDescent="0.2"/>
    <row r="115" ht="12" customHeight="1" x14ac:dyDescent="0.2"/>
    <row r="116" ht="12" customHeight="1" x14ac:dyDescent="0.2"/>
    <row r="117" ht="12" customHeight="1" x14ac:dyDescent="0.2"/>
    <row r="118" ht="12" customHeight="1" x14ac:dyDescent="0.2"/>
    <row r="119" ht="12" customHeight="1" x14ac:dyDescent="0.2"/>
    <row r="120" ht="12" customHeight="1" x14ac:dyDescent="0.2"/>
    <row r="121" ht="12" customHeight="1" x14ac:dyDescent="0.2"/>
    <row r="122" ht="12" customHeight="1" x14ac:dyDescent="0.2"/>
    <row r="123" ht="12" customHeight="1" x14ac:dyDescent="0.2"/>
    <row r="124" ht="12" customHeight="1" x14ac:dyDescent="0.2"/>
    <row r="125" ht="12" customHeight="1" x14ac:dyDescent="0.2"/>
    <row r="126" ht="12" customHeight="1" x14ac:dyDescent="0.2"/>
    <row r="127" ht="12" customHeight="1" x14ac:dyDescent="0.2"/>
    <row r="128" ht="12" customHeight="1" x14ac:dyDescent="0.2"/>
    <row r="129" ht="12" customHeight="1" x14ac:dyDescent="0.2"/>
    <row r="130" ht="12" customHeight="1" x14ac:dyDescent="0.2"/>
    <row r="131" ht="12" customHeight="1" x14ac:dyDescent="0.2"/>
    <row r="132" ht="12" customHeight="1" x14ac:dyDescent="0.2"/>
    <row r="133" ht="12" customHeight="1" x14ac:dyDescent="0.2"/>
    <row r="134" ht="12" customHeight="1" x14ac:dyDescent="0.2"/>
    <row r="135" ht="12" customHeight="1" x14ac:dyDescent="0.2"/>
    <row r="136" ht="12" customHeight="1" x14ac:dyDescent="0.2"/>
    <row r="137" ht="12" customHeight="1" x14ac:dyDescent="0.2"/>
    <row r="138" ht="12" customHeight="1" x14ac:dyDescent="0.2"/>
    <row r="139" ht="12" customHeight="1" x14ac:dyDescent="0.2"/>
    <row r="140" ht="12" customHeight="1" x14ac:dyDescent="0.2"/>
    <row r="141" ht="12" customHeight="1" x14ac:dyDescent="0.2"/>
    <row r="142" ht="12" customHeight="1" x14ac:dyDescent="0.2"/>
    <row r="143" ht="12" customHeight="1" x14ac:dyDescent="0.2"/>
    <row r="144" ht="12" customHeight="1" x14ac:dyDescent="0.2"/>
    <row r="145" ht="12" customHeight="1" x14ac:dyDescent="0.2"/>
    <row r="146" ht="12" customHeight="1" x14ac:dyDescent="0.2"/>
    <row r="147" ht="12" customHeight="1" x14ac:dyDescent="0.2"/>
    <row r="148" ht="12" customHeight="1" x14ac:dyDescent="0.2"/>
    <row r="149" ht="12" customHeight="1" x14ac:dyDescent="0.2"/>
    <row r="150" ht="12" customHeight="1" x14ac:dyDescent="0.2"/>
    <row r="151" ht="12" customHeight="1" x14ac:dyDescent="0.2"/>
    <row r="152" ht="12" customHeight="1" x14ac:dyDescent="0.2"/>
    <row r="153" ht="12" customHeight="1" x14ac:dyDescent="0.2"/>
    <row r="154" ht="12" customHeight="1" x14ac:dyDescent="0.2"/>
    <row r="155" ht="12" customHeight="1" x14ac:dyDescent="0.2"/>
    <row r="156" ht="12" customHeight="1" x14ac:dyDescent="0.2"/>
    <row r="157" ht="12" customHeight="1" x14ac:dyDescent="0.2"/>
    <row r="158" ht="12" customHeight="1" x14ac:dyDescent="0.2"/>
    <row r="159" ht="12" customHeight="1" x14ac:dyDescent="0.2"/>
    <row r="160" ht="12" customHeight="1" x14ac:dyDescent="0.2"/>
    <row r="161" ht="12" customHeight="1" x14ac:dyDescent="0.2"/>
    <row r="162" ht="12" customHeight="1" x14ac:dyDescent="0.2"/>
    <row r="163" ht="12" customHeight="1" x14ac:dyDescent="0.2"/>
    <row r="164" ht="12" customHeight="1" x14ac:dyDescent="0.2"/>
    <row r="165" ht="12" customHeight="1" x14ac:dyDescent="0.2"/>
    <row r="166" ht="12" customHeight="1" x14ac:dyDescent="0.2"/>
    <row r="167" ht="12" customHeight="1" x14ac:dyDescent="0.2"/>
    <row r="168" ht="12" customHeight="1" x14ac:dyDescent="0.2"/>
  </sheetData>
  <mergeCells count="2">
    <mergeCell ref="C4:E4"/>
    <mergeCell ref="F4:H4"/>
  </mergeCells>
  <phoneticPr fontId="2" type="noConversion"/>
  <dataValidations count="1">
    <dataValidation type="date" operator="greaterThanOrEqual" allowBlank="1" showInputMessage="1" showErrorMessage="1" error="Date" promptTitle="Reporting Period" sqref="B2">
      <formula1>36526</formula1>
    </dataValidation>
  </dataValidations>
  <pageMargins left="0.75" right="0.75" top="0.44" bottom="0.31" header="0.28999999999999998" footer="0.18"/>
  <pageSetup scale="68" orientation="portrait" r:id="rId1"/>
  <headerFooter alignWithMargins="0">
    <oddHeader>&amp;R&amp;"Geo_Arial,Regular"&amp;9Annex to Transparency Regulation about Financial Condition of a Commercial Bank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3"/>
  <sheetViews>
    <sheetView showGridLines="0" zoomScaleNormal="100" zoomScaleSheetLayoutView="100" workbookViewId="0">
      <selection activeCell="C8" sqref="C8:H67"/>
    </sheetView>
  </sheetViews>
  <sheetFormatPr defaultRowHeight="12.75" x14ac:dyDescent="0.2"/>
  <cols>
    <col min="1" max="1" width="5.85546875" style="18" customWidth="1"/>
    <col min="2" max="2" width="53.28515625" style="18" customWidth="1"/>
    <col min="3" max="3" width="11.28515625" style="18" customWidth="1"/>
    <col min="4" max="4" width="12.28515625" style="18" bestFit="1" customWidth="1"/>
    <col min="5" max="5" width="12" style="18" bestFit="1" customWidth="1"/>
    <col min="6" max="7" width="13.7109375" style="19" customWidth="1"/>
    <col min="8" max="8" width="12.85546875" style="19" customWidth="1"/>
    <col min="9" max="16384" width="9.140625" style="19"/>
  </cols>
  <sheetData>
    <row r="1" spans="1:8" x14ac:dyDescent="0.2">
      <c r="D1" s="108"/>
      <c r="E1" s="109"/>
      <c r="F1" s="109"/>
      <c r="G1" s="109"/>
      <c r="H1" s="109"/>
    </row>
    <row r="2" spans="1:8" ht="16.5" customHeight="1" x14ac:dyDescent="0.2">
      <c r="A2" s="2" t="s">
        <v>53</v>
      </c>
      <c r="B2" s="82" t="str">
        <f>'RC'!B1</f>
        <v>JSC «Silk Road Bank»</v>
      </c>
      <c r="C2" s="3"/>
      <c r="D2" s="3"/>
      <c r="E2" s="3"/>
      <c r="H2" s="3"/>
    </row>
    <row r="3" spans="1:8" ht="15" customHeight="1" x14ac:dyDescent="0.2">
      <c r="A3" s="2" t="s">
        <v>54</v>
      </c>
      <c r="B3" s="104">
        <f>'RC'!B2</f>
        <v>42185</v>
      </c>
      <c r="C3" s="3"/>
      <c r="D3" s="3"/>
      <c r="E3" s="3"/>
      <c r="H3" s="4" t="s">
        <v>186</v>
      </c>
    </row>
    <row r="4" spans="1:8" ht="18" customHeight="1" x14ac:dyDescent="0.2">
      <c r="A4" s="21"/>
      <c r="B4" s="22" t="s">
        <v>201</v>
      </c>
      <c r="C4" s="3"/>
      <c r="D4" s="3"/>
      <c r="E4" s="3"/>
      <c r="H4" s="7" t="s">
        <v>112</v>
      </c>
    </row>
    <row r="5" spans="1:8" ht="18" customHeight="1" x14ac:dyDescent="0.2">
      <c r="A5" s="23"/>
      <c r="B5" s="24"/>
      <c r="C5" s="105" t="s">
        <v>55</v>
      </c>
      <c r="D5" s="105"/>
      <c r="E5" s="105"/>
      <c r="F5" s="106" t="s">
        <v>160</v>
      </c>
      <c r="G5" s="107"/>
      <c r="H5" s="107"/>
    </row>
    <row r="6" spans="1:8" s="21" customFormat="1" ht="14.25" customHeight="1" x14ac:dyDescent="0.2">
      <c r="A6" s="25" t="s">
        <v>0</v>
      </c>
      <c r="B6" s="26"/>
      <c r="C6" s="27" t="s">
        <v>14</v>
      </c>
      <c r="D6" s="27" t="s">
        <v>15</v>
      </c>
      <c r="E6" s="27" t="s">
        <v>16</v>
      </c>
      <c r="F6" s="27" t="s">
        <v>14</v>
      </c>
      <c r="G6" s="27" t="s">
        <v>15</v>
      </c>
      <c r="H6" s="27" t="s">
        <v>16</v>
      </c>
    </row>
    <row r="7" spans="1:8" ht="15" customHeight="1" x14ac:dyDescent="0.25">
      <c r="A7" s="28"/>
      <c r="B7" s="29" t="s">
        <v>56</v>
      </c>
      <c r="C7" s="12"/>
      <c r="D7" s="12"/>
      <c r="E7" s="12"/>
      <c r="F7" s="12"/>
      <c r="G7" s="12"/>
      <c r="H7" s="12"/>
    </row>
    <row r="8" spans="1:8" ht="15" x14ac:dyDescent="0.3">
      <c r="A8" s="28">
        <v>1</v>
      </c>
      <c r="B8" s="30" t="s">
        <v>57</v>
      </c>
      <c r="C8" s="78">
        <v>456902.98</v>
      </c>
      <c r="D8" s="78">
        <v>107222.83</v>
      </c>
      <c r="E8" s="83">
        <v>564125.80999999994</v>
      </c>
      <c r="F8" s="79">
        <v>84632.93</v>
      </c>
      <c r="G8" s="79">
        <v>53474.7</v>
      </c>
      <c r="H8" s="83">
        <v>138107.63</v>
      </c>
    </row>
    <row r="9" spans="1:8" ht="18" customHeight="1" x14ac:dyDescent="0.3">
      <c r="A9" s="28">
        <v>2</v>
      </c>
      <c r="B9" s="30" t="s">
        <v>58</v>
      </c>
      <c r="C9" s="83">
        <v>318810.55</v>
      </c>
      <c r="D9" s="83">
        <v>1767359.5399999998</v>
      </c>
      <c r="E9" s="83">
        <v>2086170.0899999999</v>
      </c>
      <c r="F9" s="83">
        <v>801628.98</v>
      </c>
      <c r="G9" s="83">
        <v>3308923.38</v>
      </c>
      <c r="H9" s="83">
        <v>4110552.36</v>
      </c>
    </row>
    <row r="10" spans="1:8" ht="18" customHeight="1" x14ac:dyDescent="0.3">
      <c r="A10" s="28">
        <v>2.1</v>
      </c>
      <c r="B10" s="30" t="s">
        <v>59</v>
      </c>
      <c r="C10" s="78">
        <v>0</v>
      </c>
      <c r="D10" s="78">
        <v>0</v>
      </c>
      <c r="E10" s="83">
        <v>0</v>
      </c>
      <c r="F10" s="79">
        <v>0</v>
      </c>
      <c r="G10" s="79">
        <v>0</v>
      </c>
      <c r="H10" s="83">
        <v>0</v>
      </c>
    </row>
    <row r="11" spans="1:8" ht="18" customHeight="1" x14ac:dyDescent="0.3">
      <c r="A11" s="28">
        <v>2.2000000000000002</v>
      </c>
      <c r="B11" s="30" t="s">
        <v>60</v>
      </c>
      <c r="C11" s="78">
        <v>51007.229999999996</v>
      </c>
      <c r="D11" s="78">
        <v>392280.90999999992</v>
      </c>
      <c r="E11" s="83">
        <v>443288.1399999999</v>
      </c>
      <c r="F11" s="79">
        <v>142475.87999999998</v>
      </c>
      <c r="G11" s="79">
        <v>669880.74999999988</v>
      </c>
      <c r="H11" s="83">
        <v>812356.62999999989</v>
      </c>
    </row>
    <row r="12" spans="1:8" ht="18" customHeight="1" x14ac:dyDescent="0.3">
      <c r="A12" s="28">
        <v>2.2999999999999998</v>
      </c>
      <c r="B12" s="30" t="s">
        <v>61</v>
      </c>
      <c r="C12" s="78">
        <v>0</v>
      </c>
      <c r="D12" s="78">
        <v>0</v>
      </c>
      <c r="E12" s="83">
        <v>0</v>
      </c>
      <c r="F12" s="79">
        <v>0</v>
      </c>
      <c r="G12" s="79">
        <v>0</v>
      </c>
      <c r="H12" s="83">
        <v>0</v>
      </c>
    </row>
    <row r="13" spans="1:8" ht="27" customHeight="1" x14ac:dyDescent="0.3">
      <c r="A13" s="28">
        <v>2.4</v>
      </c>
      <c r="B13" s="30" t="s">
        <v>62</v>
      </c>
      <c r="C13" s="78">
        <v>0</v>
      </c>
      <c r="D13" s="78">
        <v>0</v>
      </c>
      <c r="E13" s="83">
        <v>0</v>
      </c>
      <c r="F13" s="79">
        <v>7684.28</v>
      </c>
      <c r="G13" s="79">
        <v>17972.23</v>
      </c>
      <c r="H13" s="83">
        <v>25656.51</v>
      </c>
    </row>
    <row r="14" spans="1:8" ht="18" customHeight="1" x14ac:dyDescent="0.3">
      <c r="A14" s="28">
        <v>2.5</v>
      </c>
      <c r="B14" s="30" t="s">
        <v>63</v>
      </c>
      <c r="C14" s="78">
        <v>17976.54</v>
      </c>
      <c r="D14" s="78">
        <v>5853.28</v>
      </c>
      <c r="E14" s="83">
        <v>23829.82</v>
      </c>
      <c r="F14" s="79">
        <v>66199.37</v>
      </c>
      <c r="G14" s="79">
        <v>335874.38</v>
      </c>
      <c r="H14" s="83">
        <v>402073.75</v>
      </c>
    </row>
    <row r="15" spans="1:8" ht="27" customHeight="1" x14ac:dyDescent="0.3">
      <c r="A15" s="28">
        <v>2.6</v>
      </c>
      <c r="B15" s="30" t="s">
        <v>64</v>
      </c>
      <c r="C15" s="78">
        <v>315.98</v>
      </c>
      <c r="D15" s="78">
        <v>42027.41</v>
      </c>
      <c r="E15" s="83">
        <v>42343.390000000007</v>
      </c>
      <c r="F15" s="79">
        <v>566.6</v>
      </c>
      <c r="G15" s="79">
        <v>67256.78</v>
      </c>
      <c r="H15" s="83">
        <v>67823.38</v>
      </c>
    </row>
    <row r="16" spans="1:8" ht="27" customHeight="1" x14ac:dyDescent="0.3">
      <c r="A16" s="28">
        <v>2.7</v>
      </c>
      <c r="B16" s="30" t="s">
        <v>65</v>
      </c>
      <c r="C16" s="78">
        <v>0</v>
      </c>
      <c r="D16" s="78">
        <v>0</v>
      </c>
      <c r="E16" s="83">
        <v>0</v>
      </c>
      <c r="F16" s="79">
        <v>0</v>
      </c>
      <c r="G16" s="79">
        <v>0</v>
      </c>
      <c r="H16" s="83">
        <v>0</v>
      </c>
    </row>
    <row r="17" spans="1:8" ht="18" customHeight="1" x14ac:dyDescent="0.3">
      <c r="A17" s="28">
        <v>2.8</v>
      </c>
      <c r="B17" s="30" t="s">
        <v>66</v>
      </c>
      <c r="C17" s="78">
        <v>248394.39</v>
      </c>
      <c r="D17" s="78">
        <v>1205156.97</v>
      </c>
      <c r="E17" s="83">
        <v>1453551.3599999999</v>
      </c>
      <c r="F17" s="79">
        <v>471569.6</v>
      </c>
      <c r="G17" s="79">
        <v>2108413.4900000002</v>
      </c>
      <c r="H17" s="83">
        <v>2579983.0900000003</v>
      </c>
    </row>
    <row r="18" spans="1:8" ht="18" customHeight="1" x14ac:dyDescent="0.3">
      <c r="A18" s="28">
        <v>2.9</v>
      </c>
      <c r="B18" s="30" t="s">
        <v>67</v>
      </c>
      <c r="C18" s="78">
        <v>1116.4100000000001</v>
      </c>
      <c r="D18" s="78">
        <v>122040.97</v>
      </c>
      <c r="E18" s="83">
        <v>123157.38</v>
      </c>
      <c r="F18" s="79">
        <v>113133.25</v>
      </c>
      <c r="G18" s="79">
        <v>109525.75</v>
      </c>
      <c r="H18" s="83">
        <v>222659</v>
      </c>
    </row>
    <row r="19" spans="1:8" ht="18" customHeight="1" x14ac:dyDescent="0.3">
      <c r="A19" s="28">
        <v>3</v>
      </c>
      <c r="B19" s="30" t="s">
        <v>196</v>
      </c>
      <c r="C19" s="78">
        <v>44134.3</v>
      </c>
      <c r="D19" s="78">
        <v>161129.76</v>
      </c>
      <c r="E19" s="83">
        <v>205264.06</v>
      </c>
      <c r="F19" s="79">
        <v>19201.98</v>
      </c>
      <c r="G19" s="79">
        <v>73046.41</v>
      </c>
      <c r="H19" s="83">
        <v>92248.39</v>
      </c>
    </row>
    <row r="20" spans="1:8" ht="18" customHeight="1" x14ac:dyDescent="0.3">
      <c r="A20" s="28">
        <v>4</v>
      </c>
      <c r="B20" s="30" t="s">
        <v>68</v>
      </c>
      <c r="C20" s="78">
        <v>236439.25</v>
      </c>
      <c r="D20" s="78"/>
      <c r="E20" s="83">
        <v>236439.25</v>
      </c>
      <c r="F20" s="79">
        <v>215700.39</v>
      </c>
      <c r="G20" s="79"/>
      <c r="H20" s="83">
        <v>215700.39</v>
      </c>
    </row>
    <row r="21" spans="1:8" ht="18" customHeight="1" x14ac:dyDescent="0.3">
      <c r="A21" s="28">
        <v>5</v>
      </c>
      <c r="B21" s="30" t="s">
        <v>69</v>
      </c>
      <c r="C21" s="78">
        <v>84580.22</v>
      </c>
      <c r="D21" s="78">
        <v>0</v>
      </c>
      <c r="E21" s="83">
        <v>84580.22</v>
      </c>
      <c r="F21" s="79">
        <v>30871.16</v>
      </c>
      <c r="G21" s="79">
        <v>20010.5</v>
      </c>
      <c r="H21" s="83">
        <v>50881.66</v>
      </c>
    </row>
    <row r="22" spans="1:8" ht="18" customHeight="1" x14ac:dyDescent="0.3">
      <c r="A22" s="28">
        <v>6</v>
      </c>
      <c r="B22" s="31" t="s">
        <v>70</v>
      </c>
      <c r="C22" s="83">
        <v>1140867.3</v>
      </c>
      <c r="D22" s="83">
        <v>2035712.13</v>
      </c>
      <c r="E22" s="83">
        <v>3176579.4299999997</v>
      </c>
      <c r="F22" s="83">
        <v>1152035.4399999997</v>
      </c>
      <c r="G22" s="83">
        <v>3455454.99</v>
      </c>
      <c r="H22" s="83">
        <v>4607490.43</v>
      </c>
    </row>
    <row r="23" spans="1:8" ht="18" customHeight="1" x14ac:dyDescent="0.3">
      <c r="A23" s="28"/>
      <c r="B23" s="29" t="s">
        <v>71</v>
      </c>
      <c r="C23" s="78"/>
      <c r="D23" s="78"/>
      <c r="E23" s="78"/>
      <c r="F23" s="79"/>
      <c r="G23" s="79"/>
      <c r="H23" s="78"/>
    </row>
    <row r="24" spans="1:8" ht="18" customHeight="1" x14ac:dyDescent="0.3">
      <c r="A24" s="28">
        <v>6</v>
      </c>
      <c r="B24" s="30" t="s">
        <v>72</v>
      </c>
      <c r="C24" s="78">
        <v>434.86</v>
      </c>
      <c r="D24" s="78">
        <v>332.25</v>
      </c>
      <c r="E24" s="75">
        <v>767.11</v>
      </c>
      <c r="F24" s="79">
        <v>132736.53</v>
      </c>
      <c r="G24" s="79">
        <v>610.08000000000004</v>
      </c>
      <c r="H24" s="75">
        <v>133346.60999999999</v>
      </c>
    </row>
    <row r="25" spans="1:8" ht="18" customHeight="1" x14ac:dyDescent="0.3">
      <c r="A25" s="28">
        <v>7</v>
      </c>
      <c r="B25" s="30" t="s">
        <v>73</v>
      </c>
      <c r="C25" s="78">
        <v>226686.65</v>
      </c>
      <c r="D25" s="78">
        <v>330116.95</v>
      </c>
      <c r="E25" s="75">
        <v>556803.6</v>
      </c>
      <c r="F25" s="79">
        <v>301104.3</v>
      </c>
      <c r="G25" s="79">
        <v>787240.91</v>
      </c>
      <c r="H25" s="75">
        <v>1088345.21</v>
      </c>
    </row>
    <row r="26" spans="1:8" ht="18" customHeight="1" x14ac:dyDescent="0.3">
      <c r="A26" s="28">
        <v>8</v>
      </c>
      <c r="B26" s="30" t="s">
        <v>74</v>
      </c>
      <c r="C26" s="78">
        <v>150482.71</v>
      </c>
      <c r="D26" s="78">
        <v>127209</v>
      </c>
      <c r="E26" s="75">
        <v>277691.70999999996</v>
      </c>
      <c r="F26" s="79">
        <v>35149.440000000002</v>
      </c>
      <c r="G26" s="79">
        <v>26234.65</v>
      </c>
      <c r="H26" s="75">
        <v>61384.090000000004</v>
      </c>
    </row>
    <row r="27" spans="1:8" ht="18" customHeight="1" x14ac:dyDescent="0.3">
      <c r="A27" s="28">
        <v>9</v>
      </c>
      <c r="B27" s="30" t="s">
        <v>75</v>
      </c>
      <c r="C27" s="78">
        <v>975.3</v>
      </c>
      <c r="D27" s="78"/>
      <c r="E27" s="75">
        <v>975.3</v>
      </c>
      <c r="F27" s="79">
        <v>426.29</v>
      </c>
      <c r="G27" s="79"/>
      <c r="H27" s="75">
        <v>426.29</v>
      </c>
    </row>
    <row r="28" spans="1:8" ht="18" customHeight="1" x14ac:dyDescent="0.3">
      <c r="A28" s="28">
        <v>10</v>
      </c>
      <c r="B28" s="30" t="s">
        <v>76</v>
      </c>
      <c r="C28" s="78">
        <v>6941.86</v>
      </c>
      <c r="D28" s="78">
        <v>9.77</v>
      </c>
      <c r="E28" s="75">
        <v>6951.63</v>
      </c>
      <c r="F28" s="79">
        <v>2321.5100000000002</v>
      </c>
      <c r="G28" s="79">
        <v>2481390.71</v>
      </c>
      <c r="H28" s="75">
        <v>2483712.2199999997</v>
      </c>
    </row>
    <row r="29" spans="1:8" ht="18" customHeight="1" x14ac:dyDescent="0.3">
      <c r="A29" s="28">
        <v>11</v>
      </c>
      <c r="B29" s="30" t="s">
        <v>77</v>
      </c>
      <c r="C29" s="78"/>
      <c r="D29" s="78"/>
      <c r="E29" s="75">
        <v>0</v>
      </c>
      <c r="F29" s="79"/>
      <c r="G29" s="79"/>
      <c r="H29" s="75">
        <v>0</v>
      </c>
    </row>
    <row r="30" spans="1:8" ht="18" customHeight="1" x14ac:dyDescent="0.3">
      <c r="A30" s="28">
        <v>12</v>
      </c>
      <c r="B30" s="32" t="s">
        <v>78</v>
      </c>
      <c r="C30" s="83">
        <v>385521.37999999995</v>
      </c>
      <c r="D30" s="83">
        <v>457667.97000000003</v>
      </c>
      <c r="E30" s="75">
        <v>843189.35</v>
      </c>
      <c r="F30" s="83">
        <v>471738.06999999995</v>
      </c>
      <c r="G30" s="83">
        <v>3295476.35</v>
      </c>
      <c r="H30" s="75">
        <v>3767214.42</v>
      </c>
    </row>
    <row r="31" spans="1:8" ht="18" customHeight="1" x14ac:dyDescent="0.3">
      <c r="A31" s="28">
        <v>13</v>
      </c>
      <c r="B31" s="32" t="s">
        <v>79</v>
      </c>
      <c r="C31" s="83">
        <v>755345.92000000016</v>
      </c>
      <c r="D31" s="83">
        <v>1578044.16</v>
      </c>
      <c r="E31" s="75">
        <v>2333390.08</v>
      </c>
      <c r="F31" s="83">
        <v>680297.36999999976</v>
      </c>
      <c r="G31" s="83">
        <v>159978.64000000013</v>
      </c>
      <c r="H31" s="75">
        <v>840276.00999999989</v>
      </c>
    </row>
    <row r="32" spans="1:8" ht="18" customHeight="1" x14ac:dyDescent="0.3">
      <c r="A32" s="28"/>
      <c r="B32" s="33"/>
      <c r="C32" s="78"/>
      <c r="D32" s="78"/>
      <c r="E32" s="78"/>
      <c r="F32" s="79"/>
      <c r="G32" s="79"/>
      <c r="H32" s="78"/>
    </row>
    <row r="33" spans="1:8" ht="18" customHeight="1" x14ac:dyDescent="0.3">
      <c r="A33" s="28"/>
      <c r="B33" s="29" t="s">
        <v>80</v>
      </c>
      <c r="C33" s="78"/>
      <c r="D33" s="78"/>
      <c r="E33" s="84"/>
      <c r="F33" s="79"/>
      <c r="G33" s="79"/>
      <c r="H33" s="85"/>
    </row>
    <row r="34" spans="1:8" ht="18" customHeight="1" x14ac:dyDescent="0.3">
      <c r="A34" s="28">
        <v>14</v>
      </c>
      <c r="B34" s="30" t="s">
        <v>81</v>
      </c>
      <c r="C34" s="86">
        <v>167572.83000000002</v>
      </c>
      <c r="D34" s="86">
        <v>-6725.7300000000105</v>
      </c>
      <c r="E34" s="86">
        <v>160847.1</v>
      </c>
      <c r="F34" s="86">
        <v>301606.94</v>
      </c>
      <c r="G34" s="86">
        <v>105608.27</v>
      </c>
      <c r="H34" s="86">
        <v>407215.21</v>
      </c>
    </row>
    <row r="35" spans="1:8" ht="18" customHeight="1" x14ac:dyDescent="0.3">
      <c r="A35" s="28">
        <v>14.1</v>
      </c>
      <c r="B35" s="30" t="s">
        <v>82</v>
      </c>
      <c r="C35" s="78">
        <v>322337.07</v>
      </c>
      <c r="D35" s="78">
        <v>85042.4</v>
      </c>
      <c r="E35" s="86">
        <v>407379.47</v>
      </c>
      <c r="F35" s="79">
        <v>420458.67</v>
      </c>
      <c r="G35" s="79">
        <v>152826.13</v>
      </c>
      <c r="H35" s="86">
        <v>573284.80000000005</v>
      </c>
    </row>
    <row r="36" spans="1:8" ht="18" customHeight="1" x14ac:dyDescent="0.3">
      <c r="A36" s="28">
        <v>14.2</v>
      </c>
      <c r="B36" s="30" t="s">
        <v>83</v>
      </c>
      <c r="C36" s="78">
        <v>154764.24</v>
      </c>
      <c r="D36" s="78">
        <v>91768.13</v>
      </c>
      <c r="E36" s="86">
        <v>246532.37</v>
      </c>
      <c r="F36" s="79">
        <v>118851.73</v>
      </c>
      <c r="G36" s="79">
        <v>47217.86</v>
      </c>
      <c r="H36" s="86">
        <v>166069.59</v>
      </c>
    </row>
    <row r="37" spans="1:8" ht="18" customHeight="1" x14ac:dyDescent="0.3">
      <c r="A37" s="28">
        <v>15</v>
      </c>
      <c r="B37" s="30" t="s">
        <v>84</v>
      </c>
      <c r="C37" s="78">
        <v>0</v>
      </c>
      <c r="D37" s="78">
        <v>0</v>
      </c>
      <c r="E37" s="86">
        <v>0</v>
      </c>
      <c r="F37" s="79">
        <v>0</v>
      </c>
      <c r="G37" s="79">
        <v>0</v>
      </c>
      <c r="H37" s="86">
        <v>0</v>
      </c>
    </row>
    <row r="38" spans="1:8" ht="18" customHeight="1" x14ac:dyDescent="0.3">
      <c r="A38" s="28">
        <v>16</v>
      </c>
      <c r="B38" s="30" t="s">
        <v>85</v>
      </c>
      <c r="C38" s="78"/>
      <c r="D38" s="78"/>
      <c r="E38" s="86">
        <v>0</v>
      </c>
      <c r="F38" s="79"/>
      <c r="G38" s="79"/>
      <c r="H38" s="86">
        <v>0</v>
      </c>
    </row>
    <row r="39" spans="1:8" ht="18" customHeight="1" x14ac:dyDescent="0.3">
      <c r="A39" s="28">
        <v>17</v>
      </c>
      <c r="B39" s="30" t="s">
        <v>86</v>
      </c>
      <c r="C39" s="78">
        <v>0</v>
      </c>
      <c r="D39" s="78"/>
      <c r="E39" s="86">
        <v>0</v>
      </c>
      <c r="F39" s="79">
        <v>0</v>
      </c>
      <c r="G39" s="79"/>
      <c r="H39" s="86">
        <v>0</v>
      </c>
    </row>
    <row r="40" spans="1:8" ht="18" customHeight="1" x14ac:dyDescent="0.3">
      <c r="A40" s="28">
        <v>18</v>
      </c>
      <c r="B40" s="30" t="s">
        <v>87</v>
      </c>
      <c r="C40" s="78">
        <v>714391.2</v>
      </c>
      <c r="D40" s="78"/>
      <c r="E40" s="86">
        <v>714391.2</v>
      </c>
      <c r="F40" s="79">
        <v>451423.07</v>
      </c>
      <c r="G40" s="79"/>
      <c r="H40" s="86">
        <v>451423.07</v>
      </c>
    </row>
    <row r="41" spans="1:8" ht="18" customHeight="1" x14ac:dyDescent="0.3">
      <c r="A41" s="28">
        <v>19</v>
      </c>
      <c r="B41" s="30" t="s">
        <v>88</v>
      </c>
      <c r="C41" s="78">
        <v>-297187.87</v>
      </c>
      <c r="D41" s="78"/>
      <c r="E41" s="86">
        <v>-297187.87</v>
      </c>
      <c r="F41" s="79">
        <v>-126095.91</v>
      </c>
      <c r="G41" s="79"/>
      <c r="H41" s="86">
        <v>-126095.91</v>
      </c>
    </row>
    <row r="42" spans="1:8" ht="18" customHeight="1" x14ac:dyDescent="0.3">
      <c r="A42" s="28">
        <v>20</v>
      </c>
      <c r="B42" s="30" t="s">
        <v>89</v>
      </c>
      <c r="C42" s="78">
        <v>-649698.93000000005</v>
      </c>
      <c r="D42" s="78"/>
      <c r="E42" s="86">
        <v>-649698.93000000005</v>
      </c>
      <c r="F42" s="79">
        <v>-23293.13</v>
      </c>
      <c r="G42" s="79"/>
      <c r="H42" s="86">
        <v>-23293.13</v>
      </c>
    </row>
    <row r="43" spans="1:8" ht="18" customHeight="1" x14ac:dyDescent="0.3">
      <c r="A43" s="28">
        <v>21</v>
      </c>
      <c r="B43" s="30" t="s">
        <v>90</v>
      </c>
      <c r="C43" s="78">
        <v>2552.02</v>
      </c>
      <c r="D43" s="78"/>
      <c r="E43" s="86">
        <v>2552.02</v>
      </c>
      <c r="F43" s="79">
        <v>25089.51</v>
      </c>
      <c r="G43" s="79"/>
      <c r="H43" s="86">
        <v>25089.51</v>
      </c>
    </row>
    <row r="44" spans="1:8" ht="18" customHeight="1" x14ac:dyDescent="0.3">
      <c r="A44" s="28">
        <v>22</v>
      </c>
      <c r="B44" s="30" t="s">
        <v>91</v>
      </c>
      <c r="C44" s="78">
        <v>167619.07</v>
      </c>
      <c r="D44" s="78">
        <v>0</v>
      </c>
      <c r="E44" s="86">
        <v>167619.07</v>
      </c>
      <c r="F44" s="79">
        <v>362174.71</v>
      </c>
      <c r="G44" s="79">
        <v>0</v>
      </c>
      <c r="H44" s="86">
        <v>362174.71</v>
      </c>
    </row>
    <row r="45" spans="1:8" ht="18" customHeight="1" x14ac:dyDescent="0.3">
      <c r="A45" s="28">
        <v>23</v>
      </c>
      <c r="B45" s="32" t="s">
        <v>92</v>
      </c>
      <c r="C45" s="83">
        <v>105248.31999999998</v>
      </c>
      <c r="D45" s="83">
        <v>-6725.7300000000105</v>
      </c>
      <c r="E45" s="86">
        <v>98522.589999999967</v>
      </c>
      <c r="F45" s="83">
        <v>990905.19</v>
      </c>
      <c r="G45" s="83">
        <v>105608.27</v>
      </c>
      <c r="H45" s="86">
        <v>1096513.46</v>
      </c>
    </row>
    <row r="46" spans="1:8" ht="18" customHeight="1" x14ac:dyDescent="0.3">
      <c r="A46" s="28"/>
      <c r="B46" s="29" t="s">
        <v>93</v>
      </c>
      <c r="C46" s="78"/>
      <c r="D46" s="78"/>
      <c r="E46" s="85"/>
      <c r="F46" s="79"/>
      <c r="G46" s="79"/>
      <c r="H46" s="85"/>
    </row>
    <row r="47" spans="1:8" ht="27" customHeight="1" x14ac:dyDescent="0.3">
      <c r="A47" s="28">
        <v>24</v>
      </c>
      <c r="B47" s="30" t="s">
        <v>94</v>
      </c>
      <c r="C47" s="78">
        <v>39329.78</v>
      </c>
      <c r="D47" s="78">
        <v>31664.85</v>
      </c>
      <c r="E47" s="83">
        <v>70994.63</v>
      </c>
      <c r="F47" s="79">
        <v>52659.06</v>
      </c>
      <c r="G47" s="79">
        <v>28014.78</v>
      </c>
      <c r="H47" s="83">
        <v>80673.84</v>
      </c>
    </row>
    <row r="48" spans="1:8" ht="18" customHeight="1" x14ac:dyDescent="0.3">
      <c r="A48" s="28">
        <v>25</v>
      </c>
      <c r="B48" s="30" t="s">
        <v>95</v>
      </c>
      <c r="C48" s="78">
        <v>102253.82</v>
      </c>
      <c r="D48" s="78">
        <v>132922.99</v>
      </c>
      <c r="E48" s="83">
        <v>235176.81</v>
      </c>
      <c r="F48" s="79">
        <v>77796.86</v>
      </c>
      <c r="G48" s="79">
        <v>118560.12</v>
      </c>
      <c r="H48" s="83">
        <v>196356.97999999998</v>
      </c>
    </row>
    <row r="49" spans="1:8" ht="18" customHeight="1" x14ac:dyDescent="0.3">
      <c r="A49" s="28">
        <v>26</v>
      </c>
      <c r="B49" s="30" t="s">
        <v>96</v>
      </c>
      <c r="C49" s="78">
        <v>2101481.4500000002</v>
      </c>
      <c r="D49" s="78"/>
      <c r="E49" s="83">
        <v>2101481.4500000002</v>
      </c>
      <c r="F49" s="79">
        <v>2480574.81</v>
      </c>
      <c r="G49" s="79"/>
      <c r="H49" s="83">
        <v>2480574.81</v>
      </c>
    </row>
    <row r="50" spans="1:8" ht="18" customHeight="1" x14ac:dyDescent="0.3">
      <c r="A50" s="28">
        <v>27</v>
      </c>
      <c r="B50" s="30" t="s">
        <v>97</v>
      </c>
      <c r="C50" s="78">
        <v>6873.1</v>
      </c>
      <c r="D50" s="78"/>
      <c r="E50" s="83">
        <v>6873.1</v>
      </c>
      <c r="F50" s="79">
        <v>29028.82</v>
      </c>
      <c r="G50" s="79"/>
      <c r="H50" s="83">
        <v>29028.82</v>
      </c>
    </row>
    <row r="51" spans="1:8" ht="18" customHeight="1" x14ac:dyDescent="0.3">
      <c r="A51" s="28">
        <v>28</v>
      </c>
      <c r="B51" s="30" t="s">
        <v>98</v>
      </c>
      <c r="C51" s="78">
        <v>497967.03</v>
      </c>
      <c r="D51" s="78"/>
      <c r="E51" s="83">
        <v>497967.03</v>
      </c>
      <c r="F51" s="79">
        <v>583527.13</v>
      </c>
      <c r="G51" s="79"/>
      <c r="H51" s="83">
        <v>583527.13</v>
      </c>
    </row>
    <row r="52" spans="1:8" ht="18" customHeight="1" x14ac:dyDescent="0.3">
      <c r="A52" s="28">
        <v>29</v>
      </c>
      <c r="B52" s="30" t="s">
        <v>99</v>
      </c>
      <c r="C52" s="78">
        <v>1402945.09</v>
      </c>
      <c r="D52" s="78">
        <v>0</v>
      </c>
      <c r="E52" s="83">
        <v>1402945.09</v>
      </c>
      <c r="F52" s="79">
        <v>1406010.53</v>
      </c>
      <c r="G52" s="79">
        <v>0</v>
      </c>
      <c r="H52" s="83">
        <v>1406010.53</v>
      </c>
    </row>
    <row r="53" spans="1:8" ht="18" customHeight="1" x14ac:dyDescent="0.3">
      <c r="A53" s="28">
        <v>30</v>
      </c>
      <c r="B53" s="32" t="s">
        <v>100</v>
      </c>
      <c r="C53" s="83">
        <v>4150850.2700000005</v>
      </c>
      <c r="D53" s="83">
        <v>164587.84</v>
      </c>
      <c r="E53" s="83">
        <v>4315438.1100000003</v>
      </c>
      <c r="F53" s="83">
        <v>4629597.21</v>
      </c>
      <c r="G53" s="83">
        <v>146574.9</v>
      </c>
      <c r="H53" s="83">
        <v>4776172.1100000003</v>
      </c>
    </row>
    <row r="54" spans="1:8" ht="18" customHeight="1" x14ac:dyDescent="0.3">
      <c r="A54" s="28">
        <v>31</v>
      </c>
      <c r="B54" s="32" t="s">
        <v>101</v>
      </c>
      <c r="C54" s="83">
        <v>-4045601.9500000007</v>
      </c>
      <c r="D54" s="83">
        <v>-171313.57</v>
      </c>
      <c r="E54" s="83">
        <v>-4216915.5200000005</v>
      </c>
      <c r="F54" s="83">
        <v>-3638692.02</v>
      </c>
      <c r="G54" s="83">
        <v>-40966.62999999999</v>
      </c>
      <c r="H54" s="83">
        <v>-3679658.65</v>
      </c>
    </row>
    <row r="55" spans="1:8" ht="15" customHeight="1" x14ac:dyDescent="0.3">
      <c r="A55" s="28"/>
      <c r="B55" s="33"/>
      <c r="C55" s="87"/>
      <c r="D55" s="87"/>
      <c r="E55" s="87"/>
      <c r="F55" s="88"/>
      <c r="G55" s="88"/>
      <c r="H55" s="87"/>
    </row>
    <row r="56" spans="1:8" ht="18" customHeight="1" x14ac:dyDescent="0.3">
      <c r="A56" s="28">
        <v>32</v>
      </c>
      <c r="B56" s="34" t="s">
        <v>102</v>
      </c>
      <c r="C56" s="83">
        <v>-3290256.0300000003</v>
      </c>
      <c r="D56" s="83">
        <v>1406730.5899999999</v>
      </c>
      <c r="E56" s="83">
        <v>-1883525.4400000004</v>
      </c>
      <c r="F56" s="83">
        <v>-2958394.6500000004</v>
      </c>
      <c r="G56" s="83">
        <v>119012.01000000014</v>
      </c>
      <c r="H56" s="83">
        <v>-2839382.64</v>
      </c>
    </row>
    <row r="57" spans="1:8" ht="15" customHeight="1" x14ac:dyDescent="0.3">
      <c r="A57" s="28"/>
      <c r="B57" s="32"/>
      <c r="C57" s="83"/>
      <c r="D57" s="83"/>
      <c r="E57" s="83"/>
      <c r="F57" s="89"/>
      <c r="G57" s="89"/>
      <c r="H57" s="83"/>
    </row>
    <row r="58" spans="1:8" ht="18" customHeight="1" x14ac:dyDescent="0.3">
      <c r="A58" s="28">
        <v>33</v>
      </c>
      <c r="B58" s="30" t="s">
        <v>103</v>
      </c>
      <c r="C58" s="78">
        <v>108944.8</v>
      </c>
      <c r="D58" s="78"/>
      <c r="E58" s="83">
        <v>108944.8</v>
      </c>
      <c r="F58" s="79">
        <v>-198217.93</v>
      </c>
      <c r="G58" s="79" t="s">
        <v>197</v>
      </c>
      <c r="H58" s="83">
        <v>-198217.93</v>
      </c>
    </row>
    <row r="59" spans="1:8" ht="15" x14ac:dyDescent="0.3">
      <c r="A59" s="28">
        <v>34</v>
      </c>
      <c r="B59" s="30" t="s">
        <v>104</v>
      </c>
      <c r="C59" s="78">
        <v>0</v>
      </c>
      <c r="D59" s="78"/>
      <c r="E59" s="83">
        <v>0</v>
      </c>
      <c r="F59" s="79">
        <v>0</v>
      </c>
      <c r="G59" s="79" t="s">
        <v>197</v>
      </c>
      <c r="H59" s="83">
        <v>0</v>
      </c>
    </row>
    <row r="60" spans="1:8" ht="18" customHeight="1" x14ac:dyDescent="0.3">
      <c r="A60" s="28">
        <v>35</v>
      </c>
      <c r="B60" s="30" t="s">
        <v>105</v>
      </c>
      <c r="C60" s="78">
        <v>-4560177.7699999996</v>
      </c>
      <c r="D60" s="78"/>
      <c r="E60" s="83">
        <v>-4560177.7699999996</v>
      </c>
      <c r="F60" s="79">
        <v>432262.97</v>
      </c>
      <c r="G60" s="79" t="s">
        <v>197</v>
      </c>
      <c r="H60" s="83">
        <v>432262.97</v>
      </c>
    </row>
    <row r="61" spans="1:8" ht="18" customHeight="1" x14ac:dyDescent="0.3">
      <c r="A61" s="28">
        <v>36</v>
      </c>
      <c r="B61" s="32" t="s">
        <v>106</v>
      </c>
      <c r="C61" s="83">
        <v>-4451232.97</v>
      </c>
      <c r="D61" s="83">
        <v>0</v>
      </c>
      <c r="E61" s="83">
        <v>-4451232.97</v>
      </c>
      <c r="F61" s="83">
        <v>234045.03999999998</v>
      </c>
      <c r="G61" s="83">
        <v>0</v>
      </c>
      <c r="H61" s="83">
        <v>234045.03999999998</v>
      </c>
    </row>
    <row r="62" spans="1:8" ht="15.95" customHeight="1" x14ac:dyDescent="0.3">
      <c r="A62" s="28"/>
      <c r="B62" s="35"/>
      <c r="C62" s="78"/>
      <c r="D62" s="78"/>
      <c r="E62" s="85"/>
      <c r="F62" s="79"/>
      <c r="G62" s="79"/>
      <c r="H62" s="85"/>
    </row>
    <row r="63" spans="1:8" ht="27" customHeight="1" x14ac:dyDescent="0.3">
      <c r="A63" s="28">
        <v>37</v>
      </c>
      <c r="B63" s="36" t="s">
        <v>107</v>
      </c>
      <c r="C63" s="83">
        <v>1160976.9399999995</v>
      </c>
      <c r="D63" s="83">
        <v>1406730.5899999999</v>
      </c>
      <c r="E63" s="83">
        <v>2567707.5299999993</v>
      </c>
      <c r="F63" s="83">
        <v>-3192439.6900000004</v>
      </c>
      <c r="G63" s="83">
        <v>119012.01000000014</v>
      </c>
      <c r="H63" s="83">
        <v>-3073427.68</v>
      </c>
    </row>
    <row r="64" spans="1:8" s="37" customFormat="1" ht="18" customHeight="1" x14ac:dyDescent="0.3">
      <c r="A64" s="25">
        <v>38</v>
      </c>
      <c r="B64" s="30" t="s">
        <v>108</v>
      </c>
      <c r="C64" s="78">
        <v>0</v>
      </c>
      <c r="D64" s="78"/>
      <c r="E64" s="83">
        <v>0</v>
      </c>
      <c r="F64" s="79"/>
      <c r="G64" s="79"/>
      <c r="H64" s="83">
        <v>0</v>
      </c>
    </row>
    <row r="65" spans="1:8" ht="18" customHeight="1" x14ac:dyDescent="0.3">
      <c r="A65" s="28">
        <v>39</v>
      </c>
      <c r="B65" s="32" t="s">
        <v>109</v>
      </c>
      <c r="C65" s="83">
        <v>1160976.9399999995</v>
      </c>
      <c r="D65" s="83">
        <v>1406730.5899999999</v>
      </c>
      <c r="E65" s="83">
        <v>2567707.5299999993</v>
      </c>
      <c r="F65" s="83">
        <v>-3192439.6900000004</v>
      </c>
      <c r="G65" s="83">
        <v>119012.01000000014</v>
      </c>
      <c r="H65" s="83">
        <v>-3073427.68</v>
      </c>
    </row>
    <row r="66" spans="1:8" s="37" customFormat="1" ht="18" customHeight="1" x14ac:dyDescent="0.3">
      <c r="A66" s="25">
        <v>40</v>
      </c>
      <c r="B66" s="30" t="s">
        <v>110</v>
      </c>
      <c r="C66" s="78">
        <v>0</v>
      </c>
      <c r="D66" s="78"/>
      <c r="E66" s="83">
        <v>0</v>
      </c>
      <c r="F66" s="79"/>
      <c r="G66" s="79"/>
      <c r="H66" s="83">
        <v>0</v>
      </c>
    </row>
    <row r="67" spans="1:8" ht="27" customHeight="1" x14ac:dyDescent="0.3">
      <c r="A67" s="25">
        <v>41</v>
      </c>
      <c r="B67" s="38" t="s">
        <v>111</v>
      </c>
      <c r="C67" s="83">
        <v>1160976.9399999995</v>
      </c>
      <c r="D67" s="83">
        <v>1406730.5899999999</v>
      </c>
      <c r="E67" s="83">
        <v>2567707.5299999993</v>
      </c>
      <c r="F67" s="83">
        <v>-3192439.6900000004</v>
      </c>
      <c r="G67" s="83">
        <v>119012.01000000014</v>
      </c>
      <c r="H67" s="83">
        <v>-3073427.68</v>
      </c>
    </row>
    <row r="68" spans="1:8" ht="27" customHeight="1" x14ac:dyDescent="0.3">
      <c r="A68" s="39"/>
      <c r="B68" s="102"/>
      <c r="C68" s="103"/>
      <c r="D68" s="103"/>
      <c r="E68" s="103"/>
      <c r="F68" s="103"/>
      <c r="G68" s="103"/>
      <c r="H68" s="103"/>
    </row>
    <row r="69" spans="1:8" ht="27" customHeight="1" x14ac:dyDescent="0.3">
      <c r="A69" s="13" t="s">
        <v>212</v>
      </c>
      <c r="B69" s="101" t="s">
        <v>213</v>
      </c>
      <c r="C69" s="103"/>
      <c r="D69" s="103"/>
      <c r="E69" s="103"/>
      <c r="F69" s="103"/>
      <c r="G69" s="103"/>
      <c r="H69" s="103"/>
    </row>
    <row r="70" spans="1:8" ht="23.25" customHeight="1" x14ac:dyDescent="0.2">
      <c r="A70" s="39"/>
      <c r="B70" s="40"/>
      <c r="C70" s="41"/>
      <c r="D70" s="41"/>
      <c r="E70" s="41"/>
      <c r="F70" s="41"/>
      <c r="G70" s="41"/>
      <c r="H70" s="41"/>
    </row>
    <row r="71" spans="1:8" ht="19.5" customHeight="1" x14ac:dyDescent="0.2">
      <c r="A71" s="16" t="s">
        <v>199</v>
      </c>
      <c r="B71" s="3"/>
      <c r="C71" s="42"/>
      <c r="D71" s="42"/>
      <c r="E71" s="42"/>
    </row>
    <row r="72" spans="1:8" ht="12" customHeight="1" x14ac:dyDescent="0.2">
      <c r="A72" s="3"/>
      <c r="B72" s="3"/>
      <c r="C72" s="42"/>
      <c r="D72" s="42"/>
      <c r="E72" s="42"/>
    </row>
    <row r="73" spans="1:8" ht="14.1" customHeight="1" x14ac:dyDescent="0.2">
      <c r="A73" s="16" t="s">
        <v>52</v>
      </c>
      <c r="B73" s="42"/>
      <c r="C73" s="42"/>
      <c r="D73" s="42"/>
      <c r="E73" s="42"/>
    </row>
  </sheetData>
  <mergeCells count="3">
    <mergeCell ref="C5:E5"/>
    <mergeCell ref="F5:H5"/>
    <mergeCell ref="D1:H1"/>
  </mergeCells>
  <phoneticPr fontId="2" type="noConversion"/>
  <pageMargins left="0.75" right="0.75" top="0.44" bottom="0.31" header="0.28999999999999998" footer="0.18"/>
  <pageSetup scale="56" orientation="portrait" r:id="rId1"/>
  <headerFooter alignWithMargins="0">
    <oddHeader>&amp;R&amp;"Geo_Arial,Regular"&amp;9Annex to Transparency Regulation about Financial Condition of a Commercial Bank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59"/>
  <sheetViews>
    <sheetView showGridLines="0" zoomScaleNormal="100" zoomScaleSheetLayoutView="100" workbookViewId="0">
      <selection activeCell="C6" sqref="C6:H54"/>
    </sheetView>
  </sheetViews>
  <sheetFormatPr defaultRowHeight="12.75" x14ac:dyDescent="0.2"/>
  <cols>
    <col min="1" max="1" width="6.28515625" style="18" customWidth="1"/>
    <col min="2" max="2" width="58.140625" style="18" bestFit="1" customWidth="1"/>
    <col min="3" max="3" width="15.42578125" style="18" bestFit="1" customWidth="1"/>
    <col min="4" max="4" width="16.85546875" style="18" bestFit="1" customWidth="1"/>
    <col min="5" max="5" width="17.5703125" style="18" bestFit="1" customWidth="1"/>
    <col min="6" max="6" width="17" style="18" bestFit="1" customWidth="1"/>
    <col min="7" max="7" width="17.28515625" style="18" bestFit="1" customWidth="1"/>
    <col min="8" max="8" width="16.85546875" style="18" bestFit="1" customWidth="1"/>
    <col min="9" max="16384" width="9.140625" style="18"/>
  </cols>
  <sheetData>
    <row r="1" spans="1:48" ht="15" customHeight="1" x14ac:dyDescent="0.2">
      <c r="A1" s="2" t="s">
        <v>53</v>
      </c>
      <c r="B1" s="20" t="str">
        <f>'RC'!B1</f>
        <v>JSC «Silk Road Bank»</v>
      </c>
      <c r="C1" s="3"/>
      <c r="D1" s="3"/>
      <c r="E1" s="3"/>
      <c r="F1" s="42"/>
      <c r="G1" s="42"/>
      <c r="H1" s="3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  <c r="AD1" s="42"/>
      <c r="AE1" s="42"/>
      <c r="AF1" s="42"/>
      <c r="AG1" s="42"/>
      <c r="AH1" s="42"/>
      <c r="AI1" s="42"/>
      <c r="AJ1" s="42"/>
      <c r="AK1" s="42"/>
      <c r="AL1" s="42"/>
      <c r="AM1" s="42"/>
      <c r="AN1" s="42"/>
      <c r="AO1" s="42"/>
      <c r="AP1" s="42"/>
      <c r="AQ1" s="42"/>
      <c r="AR1" s="42"/>
      <c r="AS1" s="42"/>
      <c r="AT1" s="42"/>
      <c r="AU1" s="42"/>
      <c r="AV1" s="42"/>
    </row>
    <row r="2" spans="1:48" ht="15" customHeight="1" x14ac:dyDescent="0.2">
      <c r="A2" s="2" t="s">
        <v>54</v>
      </c>
      <c r="B2" s="104">
        <f>'RC'!B2</f>
        <v>42185</v>
      </c>
      <c r="C2" s="3"/>
      <c r="D2" s="3"/>
      <c r="E2" s="3"/>
      <c r="F2" s="42"/>
      <c r="G2" s="42"/>
      <c r="H2" s="4" t="s">
        <v>187</v>
      </c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U2" s="42"/>
      <c r="AV2" s="42"/>
    </row>
    <row r="3" spans="1:48" ht="16.5" customHeight="1" x14ac:dyDescent="0.25">
      <c r="B3" s="43" t="s">
        <v>113</v>
      </c>
      <c r="C3" s="19"/>
      <c r="D3" s="19"/>
      <c r="E3" s="19"/>
      <c r="H3" s="7" t="s">
        <v>112</v>
      </c>
    </row>
    <row r="4" spans="1:48" ht="16.5" customHeight="1" x14ac:dyDescent="0.2">
      <c r="A4" s="44"/>
      <c r="B4" s="24"/>
      <c r="C4" s="105" t="s">
        <v>55</v>
      </c>
      <c r="D4" s="105"/>
      <c r="E4" s="105"/>
      <c r="F4" s="106" t="s">
        <v>160</v>
      </c>
      <c r="G4" s="107"/>
      <c r="H4" s="107"/>
    </row>
    <row r="5" spans="1:48" s="47" customFormat="1" ht="13.5" customHeight="1" x14ac:dyDescent="0.2">
      <c r="A5" s="28" t="s">
        <v>0</v>
      </c>
      <c r="B5" s="45"/>
      <c r="C5" s="27" t="s">
        <v>14</v>
      </c>
      <c r="D5" s="27" t="s">
        <v>15</v>
      </c>
      <c r="E5" s="27" t="s">
        <v>16</v>
      </c>
      <c r="F5" s="27" t="s">
        <v>14</v>
      </c>
      <c r="G5" s="27" t="s">
        <v>15</v>
      </c>
      <c r="H5" s="27" t="s">
        <v>16</v>
      </c>
      <c r="I5" s="46"/>
      <c r="J5" s="46"/>
      <c r="K5" s="46"/>
      <c r="L5" s="46"/>
    </row>
    <row r="6" spans="1:48" ht="15.75" customHeight="1" x14ac:dyDescent="0.3">
      <c r="A6" s="28">
        <v>1</v>
      </c>
      <c r="B6" s="34" t="s">
        <v>114</v>
      </c>
      <c r="C6" s="75">
        <v>14019888.9</v>
      </c>
      <c r="D6" s="75">
        <v>392786069.31999999</v>
      </c>
      <c r="E6" s="75">
        <v>406805958.21999997</v>
      </c>
      <c r="F6" s="75">
        <v>14897113.73</v>
      </c>
      <c r="G6" s="75">
        <v>423634611.94999999</v>
      </c>
      <c r="H6" s="75">
        <v>438531725.68000001</v>
      </c>
      <c r="I6" s="42"/>
      <c r="J6" s="42"/>
      <c r="K6" s="42"/>
      <c r="L6" s="42"/>
    </row>
    <row r="7" spans="1:48" ht="15.75" customHeight="1" x14ac:dyDescent="0.3">
      <c r="A7" s="28">
        <v>1.1000000000000001</v>
      </c>
      <c r="B7" s="48" t="s">
        <v>115</v>
      </c>
      <c r="C7" s="78"/>
      <c r="D7" s="78"/>
      <c r="E7" s="75">
        <v>0</v>
      </c>
      <c r="F7" s="78"/>
      <c r="G7" s="78"/>
      <c r="H7" s="75">
        <v>0</v>
      </c>
      <c r="I7" s="42"/>
      <c r="J7" s="42"/>
      <c r="K7" s="42"/>
      <c r="L7" s="42"/>
    </row>
    <row r="8" spans="1:48" ht="15.75" customHeight="1" x14ac:dyDescent="0.3">
      <c r="A8" s="28">
        <v>1.2</v>
      </c>
      <c r="B8" s="48" t="s">
        <v>116</v>
      </c>
      <c r="C8" s="78">
        <v>1005376</v>
      </c>
      <c r="D8" s="78">
        <v>0</v>
      </c>
      <c r="E8" s="75">
        <v>1005376</v>
      </c>
      <c r="F8" s="79">
        <v>2535994</v>
      </c>
      <c r="G8" s="79">
        <v>677565.3</v>
      </c>
      <c r="H8" s="75">
        <v>3213559.3</v>
      </c>
      <c r="I8" s="42"/>
      <c r="J8" s="42"/>
      <c r="K8" s="42"/>
      <c r="L8" s="42"/>
    </row>
    <row r="9" spans="1:48" ht="15.75" customHeight="1" x14ac:dyDescent="0.3">
      <c r="A9" s="28">
        <v>1.3</v>
      </c>
      <c r="B9" s="48" t="s">
        <v>117</v>
      </c>
      <c r="C9" s="78">
        <v>92000</v>
      </c>
      <c r="D9" s="78">
        <v>0</v>
      </c>
      <c r="E9" s="75">
        <v>92000</v>
      </c>
      <c r="F9" s="79">
        <v>0</v>
      </c>
      <c r="G9" s="79">
        <v>3007470</v>
      </c>
      <c r="H9" s="75">
        <v>3007470</v>
      </c>
      <c r="I9" s="42"/>
      <c r="J9" s="42"/>
      <c r="K9" s="42"/>
      <c r="L9" s="42"/>
    </row>
    <row r="10" spans="1:48" ht="15.75" customHeight="1" x14ac:dyDescent="0.3">
      <c r="A10" s="28">
        <v>1.4</v>
      </c>
      <c r="B10" s="48" t="s">
        <v>118</v>
      </c>
      <c r="C10" s="78">
        <v>2650000</v>
      </c>
      <c r="D10" s="78">
        <v>0</v>
      </c>
      <c r="E10" s="75">
        <v>2650000</v>
      </c>
      <c r="F10" s="79">
        <v>0</v>
      </c>
      <c r="G10" s="79">
        <v>0</v>
      </c>
      <c r="H10" s="75">
        <v>0</v>
      </c>
      <c r="I10" s="42"/>
      <c r="J10" s="42"/>
      <c r="K10" s="42"/>
      <c r="L10" s="42"/>
    </row>
    <row r="11" spans="1:48" ht="15.75" customHeight="1" x14ac:dyDescent="0.3">
      <c r="A11" s="28">
        <v>1.5</v>
      </c>
      <c r="B11" s="48" t="s">
        <v>119</v>
      </c>
      <c r="C11" s="78">
        <v>10272512.9</v>
      </c>
      <c r="D11" s="78">
        <v>392786069.31999999</v>
      </c>
      <c r="E11" s="75">
        <v>403058582.21999997</v>
      </c>
      <c r="F11" s="79">
        <v>12361119.73</v>
      </c>
      <c r="G11" s="79">
        <v>419949576.64999998</v>
      </c>
      <c r="H11" s="75">
        <v>432310696.38</v>
      </c>
      <c r="I11" s="42"/>
      <c r="J11" s="42"/>
      <c r="K11" s="42"/>
      <c r="L11" s="42"/>
    </row>
    <row r="12" spans="1:48" ht="15.75" customHeight="1" x14ac:dyDescent="0.3">
      <c r="A12" s="28">
        <v>1.6</v>
      </c>
      <c r="B12" s="48" t="s">
        <v>120</v>
      </c>
      <c r="C12" s="78"/>
      <c r="D12" s="78"/>
      <c r="E12" s="75">
        <v>0</v>
      </c>
      <c r="F12" s="79"/>
      <c r="G12" s="79"/>
      <c r="H12" s="75">
        <v>0</v>
      </c>
      <c r="I12" s="42"/>
      <c r="J12" s="42"/>
      <c r="K12" s="42"/>
      <c r="L12" s="42"/>
    </row>
    <row r="13" spans="1:48" ht="15.75" customHeight="1" x14ac:dyDescent="0.3">
      <c r="A13" s="28">
        <v>2</v>
      </c>
      <c r="B13" s="34" t="s">
        <v>121</v>
      </c>
      <c r="C13" s="75">
        <v>10476625.35</v>
      </c>
      <c r="D13" s="75">
        <v>9624656.7199999988</v>
      </c>
      <c r="E13" s="75">
        <v>20101282.07</v>
      </c>
      <c r="F13" s="75">
        <v>7311813.7199999997</v>
      </c>
      <c r="G13" s="75">
        <v>13165102.33</v>
      </c>
      <c r="H13" s="75">
        <v>20476916.050000001</v>
      </c>
      <c r="I13" s="42"/>
      <c r="J13" s="42"/>
      <c r="K13" s="42"/>
      <c r="L13" s="42"/>
    </row>
    <row r="14" spans="1:48" ht="15.75" customHeight="1" x14ac:dyDescent="0.3">
      <c r="A14" s="28">
        <v>2.1</v>
      </c>
      <c r="B14" s="48" t="s">
        <v>122</v>
      </c>
      <c r="C14" s="78">
        <v>851275.35</v>
      </c>
      <c r="D14" s="78">
        <v>69381.72</v>
      </c>
      <c r="E14" s="75">
        <v>920657.07</v>
      </c>
      <c r="F14" s="79">
        <v>1902813.72</v>
      </c>
      <c r="G14" s="79">
        <v>563354.61</v>
      </c>
      <c r="H14" s="75">
        <v>2466168.33</v>
      </c>
      <c r="I14" s="42"/>
      <c r="J14" s="42"/>
      <c r="K14" s="42"/>
      <c r="L14" s="42"/>
    </row>
    <row r="15" spans="1:48" ht="15.75" customHeight="1" x14ac:dyDescent="0.3">
      <c r="A15" s="28">
        <v>2.2000000000000002</v>
      </c>
      <c r="B15" s="48" t="s">
        <v>123</v>
      </c>
      <c r="C15" s="78"/>
      <c r="D15" s="78">
        <v>0</v>
      </c>
      <c r="E15" s="75">
        <v>0</v>
      </c>
      <c r="F15" s="79"/>
      <c r="G15" s="79">
        <v>0</v>
      </c>
      <c r="H15" s="75">
        <v>0</v>
      </c>
      <c r="I15" s="42"/>
      <c r="J15" s="42"/>
      <c r="K15" s="42"/>
      <c r="L15" s="42"/>
    </row>
    <row r="16" spans="1:48" ht="15.75" customHeight="1" x14ac:dyDescent="0.3">
      <c r="A16" s="28">
        <v>2.2999999999999998</v>
      </c>
      <c r="B16" s="48" t="s">
        <v>124</v>
      </c>
      <c r="C16" s="78"/>
      <c r="D16" s="78"/>
      <c r="E16" s="75">
        <v>0</v>
      </c>
      <c r="F16" s="79"/>
      <c r="G16" s="79"/>
      <c r="H16" s="75">
        <v>0</v>
      </c>
      <c r="I16" s="42"/>
      <c r="J16" s="42"/>
      <c r="K16" s="42"/>
      <c r="L16" s="42"/>
    </row>
    <row r="17" spans="1:12" ht="15.75" customHeight="1" x14ac:dyDescent="0.3">
      <c r="A17" s="28">
        <v>2.4</v>
      </c>
      <c r="B17" s="48" t="s">
        <v>125</v>
      </c>
      <c r="C17" s="78"/>
      <c r="D17" s="78"/>
      <c r="E17" s="75">
        <v>0</v>
      </c>
      <c r="F17" s="79"/>
      <c r="G17" s="79"/>
      <c r="H17" s="75">
        <v>0</v>
      </c>
      <c r="I17" s="42"/>
      <c r="J17" s="42"/>
      <c r="K17" s="42"/>
      <c r="L17" s="42"/>
    </row>
    <row r="18" spans="1:12" ht="15.75" customHeight="1" x14ac:dyDescent="0.3">
      <c r="A18" s="28">
        <v>2.5</v>
      </c>
      <c r="B18" s="48" t="s">
        <v>126</v>
      </c>
      <c r="C18" s="78">
        <v>3606275</v>
      </c>
      <c r="D18" s="78">
        <v>5957995</v>
      </c>
      <c r="E18" s="75">
        <v>9564270</v>
      </c>
      <c r="F18" s="79">
        <v>0</v>
      </c>
      <c r="G18" s="79">
        <v>8989597.7200000007</v>
      </c>
      <c r="H18" s="75">
        <v>8989597.7200000007</v>
      </c>
      <c r="I18" s="42"/>
      <c r="J18" s="42"/>
      <c r="K18" s="42"/>
      <c r="L18" s="42"/>
    </row>
    <row r="19" spans="1:12" ht="15.75" customHeight="1" x14ac:dyDescent="0.3">
      <c r="A19" s="28">
        <v>2.6</v>
      </c>
      <c r="B19" s="48" t="s">
        <v>127</v>
      </c>
      <c r="C19" s="78">
        <v>6019075</v>
      </c>
      <c r="D19" s="78">
        <v>3597280</v>
      </c>
      <c r="E19" s="75">
        <v>9616355</v>
      </c>
      <c r="F19" s="79">
        <v>5409000</v>
      </c>
      <c r="G19" s="79">
        <v>3612150</v>
      </c>
      <c r="H19" s="75">
        <v>9021150</v>
      </c>
      <c r="I19" s="42"/>
      <c r="J19" s="42"/>
      <c r="K19" s="42"/>
      <c r="L19" s="42"/>
    </row>
    <row r="20" spans="1:12" ht="15.75" customHeight="1" x14ac:dyDescent="0.3">
      <c r="A20" s="28">
        <v>2.7</v>
      </c>
      <c r="B20" s="48" t="s">
        <v>128</v>
      </c>
      <c r="C20" s="78"/>
      <c r="D20" s="78"/>
      <c r="E20" s="75">
        <v>0</v>
      </c>
      <c r="F20" s="79"/>
      <c r="G20" s="79"/>
      <c r="H20" s="75">
        <v>0</v>
      </c>
      <c r="I20" s="42"/>
      <c r="J20" s="42"/>
      <c r="K20" s="42"/>
      <c r="L20" s="42"/>
    </row>
    <row r="21" spans="1:12" ht="15.75" customHeight="1" x14ac:dyDescent="0.3">
      <c r="A21" s="28">
        <v>3</v>
      </c>
      <c r="B21" s="34" t="s">
        <v>39</v>
      </c>
      <c r="C21" s="75">
        <v>785851</v>
      </c>
      <c r="D21" s="75">
        <v>0</v>
      </c>
      <c r="E21" s="75">
        <v>785851</v>
      </c>
      <c r="F21" s="75">
        <v>2524994</v>
      </c>
      <c r="G21" s="75">
        <v>677565.3</v>
      </c>
      <c r="H21" s="75">
        <v>3202559.3</v>
      </c>
      <c r="I21" s="42"/>
      <c r="J21" s="42"/>
      <c r="K21" s="42"/>
      <c r="L21" s="42"/>
    </row>
    <row r="22" spans="1:12" ht="15.75" customHeight="1" x14ac:dyDescent="0.3">
      <c r="A22" s="28">
        <v>3.1</v>
      </c>
      <c r="B22" s="48" t="s">
        <v>129</v>
      </c>
      <c r="C22" s="78"/>
      <c r="D22" s="78"/>
      <c r="E22" s="75">
        <v>0</v>
      </c>
      <c r="F22" s="79"/>
      <c r="G22" s="79"/>
      <c r="H22" s="75">
        <v>0</v>
      </c>
      <c r="I22" s="42"/>
      <c r="J22" s="42"/>
      <c r="K22" s="42"/>
      <c r="L22" s="42"/>
    </row>
    <row r="23" spans="1:12" ht="15.75" customHeight="1" x14ac:dyDescent="0.3">
      <c r="A23" s="28">
        <v>3.2</v>
      </c>
      <c r="B23" s="49" t="s">
        <v>130</v>
      </c>
      <c r="C23" s="78">
        <v>785851</v>
      </c>
      <c r="D23" s="78">
        <v>0</v>
      </c>
      <c r="E23" s="75">
        <v>785851</v>
      </c>
      <c r="F23" s="79">
        <v>2524994</v>
      </c>
      <c r="G23" s="79">
        <v>677565.3</v>
      </c>
      <c r="H23" s="75">
        <v>3202559.3</v>
      </c>
      <c r="I23" s="42"/>
      <c r="J23" s="42"/>
      <c r="K23" s="42"/>
      <c r="L23" s="42"/>
    </row>
    <row r="24" spans="1:12" ht="15.75" customHeight="1" x14ac:dyDescent="0.3">
      <c r="A24" s="28">
        <v>3.3</v>
      </c>
      <c r="B24" s="49" t="s">
        <v>131</v>
      </c>
      <c r="C24" s="78"/>
      <c r="D24" s="78"/>
      <c r="E24" s="75">
        <v>0</v>
      </c>
      <c r="F24" s="79"/>
      <c r="G24" s="79"/>
      <c r="H24" s="75">
        <v>0</v>
      </c>
      <c r="I24" s="42"/>
      <c r="J24" s="42"/>
      <c r="K24" s="42"/>
      <c r="L24" s="42"/>
    </row>
    <row r="25" spans="1:12" ht="27" customHeight="1" x14ac:dyDescent="0.3">
      <c r="A25" s="28">
        <v>4</v>
      </c>
      <c r="B25" s="50" t="s">
        <v>132</v>
      </c>
      <c r="C25" s="75">
        <v>0</v>
      </c>
      <c r="D25" s="75">
        <v>7621.74</v>
      </c>
      <c r="E25" s="75">
        <v>7621.74</v>
      </c>
      <c r="F25" s="75">
        <v>0</v>
      </c>
      <c r="G25" s="75">
        <v>5997.25</v>
      </c>
      <c r="H25" s="75">
        <v>5997.25</v>
      </c>
      <c r="I25" s="42"/>
      <c r="J25" s="42"/>
      <c r="K25" s="42"/>
      <c r="L25" s="42"/>
    </row>
    <row r="26" spans="1:12" ht="15.75" customHeight="1" x14ac:dyDescent="0.3">
      <c r="A26" s="28">
        <v>4.0999999999999996</v>
      </c>
      <c r="B26" s="49" t="s">
        <v>133</v>
      </c>
      <c r="C26" s="78"/>
      <c r="D26" s="78"/>
      <c r="E26" s="75">
        <v>0</v>
      </c>
      <c r="F26" s="79"/>
      <c r="G26" s="79"/>
      <c r="H26" s="75">
        <v>0</v>
      </c>
      <c r="I26" s="42"/>
      <c r="J26" s="42"/>
      <c r="K26" s="42"/>
      <c r="L26" s="42"/>
    </row>
    <row r="27" spans="1:12" ht="15.75" customHeight="1" x14ac:dyDescent="0.3">
      <c r="A27" s="28">
        <v>4.2</v>
      </c>
      <c r="B27" s="49" t="s">
        <v>134</v>
      </c>
      <c r="C27" s="78"/>
      <c r="D27" s="78"/>
      <c r="E27" s="75">
        <v>0</v>
      </c>
      <c r="F27" s="79"/>
      <c r="G27" s="79"/>
      <c r="H27" s="75">
        <v>0</v>
      </c>
      <c r="I27" s="42"/>
      <c r="J27" s="42"/>
      <c r="K27" s="42"/>
      <c r="L27" s="42"/>
    </row>
    <row r="28" spans="1:12" ht="15.75" customHeight="1" x14ac:dyDescent="0.3">
      <c r="A28" s="28">
        <v>4.3</v>
      </c>
      <c r="B28" s="49" t="s">
        <v>135</v>
      </c>
      <c r="C28" s="78">
        <v>0</v>
      </c>
      <c r="D28" s="78">
        <v>7621.74</v>
      </c>
      <c r="E28" s="75">
        <v>7621.74</v>
      </c>
      <c r="F28" s="79">
        <v>0</v>
      </c>
      <c r="G28" s="79">
        <v>5997.25</v>
      </c>
      <c r="H28" s="75">
        <v>5997.25</v>
      </c>
      <c r="I28" s="42"/>
      <c r="J28" s="42"/>
      <c r="K28" s="42"/>
      <c r="L28" s="42"/>
    </row>
    <row r="29" spans="1:12" ht="15.75" customHeight="1" x14ac:dyDescent="0.3">
      <c r="A29" s="28">
        <v>5</v>
      </c>
      <c r="B29" s="50" t="s">
        <v>136</v>
      </c>
      <c r="C29" s="75">
        <v>0</v>
      </c>
      <c r="D29" s="75">
        <v>0</v>
      </c>
      <c r="E29" s="75">
        <v>0</v>
      </c>
      <c r="F29" s="90">
        <v>0</v>
      </c>
      <c r="G29" s="90">
        <v>0</v>
      </c>
      <c r="H29" s="75">
        <v>0</v>
      </c>
      <c r="I29" s="42"/>
      <c r="J29" s="42"/>
      <c r="K29" s="42"/>
      <c r="L29" s="42"/>
    </row>
    <row r="30" spans="1:12" ht="15.75" customHeight="1" x14ac:dyDescent="0.3">
      <c r="A30" s="28">
        <v>5.0999999999999996</v>
      </c>
      <c r="B30" s="49" t="s">
        <v>137</v>
      </c>
      <c r="C30" s="78"/>
      <c r="D30" s="78"/>
      <c r="E30" s="75">
        <v>0</v>
      </c>
      <c r="F30" s="79"/>
      <c r="G30" s="79"/>
      <c r="H30" s="75">
        <v>0</v>
      </c>
      <c r="I30" s="42"/>
      <c r="J30" s="42"/>
      <c r="K30" s="42"/>
      <c r="L30" s="42"/>
    </row>
    <row r="31" spans="1:12" s="52" customFormat="1" ht="27" customHeight="1" x14ac:dyDescent="0.3">
      <c r="A31" s="25">
        <v>5.2</v>
      </c>
      <c r="B31" s="49" t="s">
        <v>138</v>
      </c>
      <c r="C31" s="78"/>
      <c r="D31" s="78"/>
      <c r="E31" s="75">
        <v>0</v>
      </c>
      <c r="F31" s="79"/>
      <c r="G31" s="79"/>
      <c r="H31" s="75">
        <v>0</v>
      </c>
      <c r="I31" s="51"/>
      <c r="J31" s="51"/>
      <c r="K31" s="51"/>
      <c r="L31" s="51"/>
    </row>
    <row r="32" spans="1:12" s="52" customFormat="1" ht="27" customHeight="1" x14ac:dyDescent="0.3">
      <c r="A32" s="25">
        <v>5.3</v>
      </c>
      <c r="B32" s="49" t="s">
        <v>139</v>
      </c>
      <c r="C32" s="78"/>
      <c r="D32" s="78"/>
      <c r="E32" s="75">
        <v>0</v>
      </c>
      <c r="F32" s="79"/>
      <c r="G32" s="79"/>
      <c r="H32" s="75">
        <v>0</v>
      </c>
      <c r="I32" s="51"/>
      <c r="J32" s="51"/>
      <c r="K32" s="51"/>
      <c r="L32" s="51"/>
    </row>
    <row r="33" spans="1:12" ht="15.75" customHeight="1" x14ac:dyDescent="0.3">
      <c r="A33" s="28">
        <v>5.4</v>
      </c>
      <c r="B33" s="49" t="s">
        <v>140</v>
      </c>
      <c r="C33" s="78"/>
      <c r="D33" s="78"/>
      <c r="E33" s="75">
        <v>0</v>
      </c>
      <c r="F33" s="79"/>
      <c r="G33" s="79"/>
      <c r="H33" s="75">
        <v>0</v>
      </c>
      <c r="I33" s="42"/>
      <c r="J33" s="42"/>
      <c r="K33" s="42"/>
      <c r="L33" s="42"/>
    </row>
    <row r="34" spans="1:12" ht="27" customHeight="1" x14ac:dyDescent="0.3">
      <c r="A34" s="28">
        <v>6</v>
      </c>
      <c r="B34" s="50" t="s">
        <v>141</v>
      </c>
      <c r="C34" s="75">
        <v>0</v>
      </c>
      <c r="D34" s="75">
        <v>0</v>
      </c>
      <c r="E34" s="75">
        <v>0</v>
      </c>
      <c r="F34" s="90">
        <v>0</v>
      </c>
      <c r="G34" s="90">
        <v>0</v>
      </c>
      <c r="H34" s="75">
        <v>0</v>
      </c>
      <c r="I34" s="42"/>
      <c r="J34" s="42"/>
      <c r="K34" s="42"/>
      <c r="L34" s="42"/>
    </row>
    <row r="35" spans="1:12" ht="15.75" customHeight="1" x14ac:dyDescent="0.3">
      <c r="A35" s="28">
        <v>6.1</v>
      </c>
      <c r="B35" s="49" t="s">
        <v>142</v>
      </c>
      <c r="C35" s="78"/>
      <c r="D35" s="78"/>
      <c r="E35" s="75">
        <v>0</v>
      </c>
      <c r="F35" s="79"/>
      <c r="G35" s="79"/>
      <c r="H35" s="75">
        <v>0</v>
      </c>
      <c r="I35" s="42"/>
      <c r="J35" s="42"/>
      <c r="K35" s="42"/>
      <c r="L35" s="42"/>
    </row>
    <row r="36" spans="1:12" ht="15.75" customHeight="1" x14ac:dyDescent="0.3">
      <c r="A36" s="28">
        <v>6.2</v>
      </c>
      <c r="B36" s="49" t="s">
        <v>143</v>
      </c>
      <c r="C36" s="78"/>
      <c r="D36" s="78"/>
      <c r="E36" s="75">
        <v>0</v>
      </c>
      <c r="F36" s="79"/>
      <c r="G36" s="79"/>
      <c r="H36" s="75">
        <v>0</v>
      </c>
      <c r="I36" s="42"/>
      <c r="J36" s="42"/>
      <c r="K36" s="42"/>
      <c r="L36" s="42"/>
    </row>
    <row r="37" spans="1:12" ht="15.75" customHeight="1" x14ac:dyDescent="0.3">
      <c r="A37" s="28">
        <v>6.3</v>
      </c>
      <c r="B37" s="49" t="s">
        <v>144</v>
      </c>
      <c r="C37" s="78"/>
      <c r="D37" s="78"/>
      <c r="E37" s="75">
        <v>0</v>
      </c>
      <c r="F37" s="79"/>
      <c r="G37" s="79"/>
      <c r="H37" s="75">
        <v>0</v>
      </c>
      <c r="I37" s="42"/>
      <c r="J37" s="42"/>
      <c r="K37" s="42"/>
      <c r="L37" s="42"/>
    </row>
    <row r="38" spans="1:12" ht="15.75" customHeight="1" x14ac:dyDescent="0.3">
      <c r="A38" s="28">
        <v>6.4</v>
      </c>
      <c r="B38" s="49" t="s">
        <v>140</v>
      </c>
      <c r="C38" s="78"/>
      <c r="D38" s="78"/>
      <c r="E38" s="75">
        <v>0</v>
      </c>
      <c r="F38" s="79"/>
      <c r="G38" s="79"/>
      <c r="H38" s="75">
        <v>0</v>
      </c>
      <c r="I38" s="42"/>
      <c r="J38" s="42"/>
      <c r="K38" s="42"/>
      <c r="L38" s="42"/>
    </row>
    <row r="39" spans="1:12" ht="15.75" customHeight="1" x14ac:dyDescent="0.3">
      <c r="A39" s="28">
        <v>7</v>
      </c>
      <c r="B39" s="50" t="s">
        <v>145</v>
      </c>
      <c r="C39" s="83">
        <v>45422386.619999997</v>
      </c>
      <c r="D39" s="83">
        <v>895028.81</v>
      </c>
      <c r="E39" s="75">
        <v>46317415.43</v>
      </c>
      <c r="F39" s="83">
        <v>78001274.780000001</v>
      </c>
      <c r="G39" s="83">
        <v>50311.01</v>
      </c>
      <c r="H39" s="75">
        <v>78051585.790000007</v>
      </c>
      <c r="I39" s="42"/>
      <c r="J39" s="42"/>
      <c r="K39" s="42"/>
      <c r="L39" s="42"/>
    </row>
    <row r="40" spans="1:12" ht="15.75" customHeight="1" x14ac:dyDescent="0.3">
      <c r="A40" s="28" t="s">
        <v>1</v>
      </c>
      <c r="B40" s="49" t="s">
        <v>146</v>
      </c>
      <c r="C40" s="78">
        <v>45422386.619999997</v>
      </c>
      <c r="D40" s="78">
        <v>895028.81</v>
      </c>
      <c r="E40" s="75">
        <v>46317415.43</v>
      </c>
      <c r="F40" s="79">
        <v>78001274.780000001</v>
      </c>
      <c r="G40" s="79">
        <v>50311.01</v>
      </c>
      <c r="H40" s="75">
        <v>78051585.790000007</v>
      </c>
      <c r="I40" s="42"/>
      <c r="J40" s="42"/>
      <c r="K40" s="42"/>
      <c r="L40" s="42"/>
    </row>
    <row r="41" spans="1:12" ht="15.75" customHeight="1" x14ac:dyDescent="0.3">
      <c r="A41" s="28" t="s">
        <v>2</v>
      </c>
      <c r="B41" s="49" t="s">
        <v>147</v>
      </c>
      <c r="C41" s="78"/>
      <c r="D41" s="78"/>
      <c r="E41" s="75">
        <v>0</v>
      </c>
      <c r="F41" s="79"/>
      <c r="G41" s="79"/>
      <c r="H41" s="75">
        <v>0</v>
      </c>
      <c r="I41" s="42"/>
      <c r="J41" s="42"/>
      <c r="K41" s="42"/>
      <c r="L41" s="42"/>
    </row>
    <row r="42" spans="1:12" ht="15.75" customHeight="1" x14ac:dyDescent="0.3">
      <c r="A42" s="28" t="s">
        <v>3</v>
      </c>
      <c r="B42" s="49" t="s">
        <v>148</v>
      </c>
      <c r="C42" s="78"/>
      <c r="D42" s="78"/>
      <c r="E42" s="75">
        <v>0</v>
      </c>
      <c r="F42" s="79"/>
      <c r="G42" s="79"/>
      <c r="H42" s="75">
        <v>0</v>
      </c>
      <c r="I42" s="42"/>
      <c r="J42" s="42"/>
      <c r="K42" s="42"/>
      <c r="L42" s="42"/>
    </row>
    <row r="43" spans="1:12" ht="15.75" customHeight="1" x14ac:dyDescent="0.3">
      <c r="A43" s="28">
        <v>8</v>
      </c>
      <c r="B43" s="50" t="s">
        <v>149</v>
      </c>
      <c r="C43" s="83">
        <v>4516533.4400000004</v>
      </c>
      <c r="D43" s="83">
        <v>11940731.290000001</v>
      </c>
      <c r="E43" s="75">
        <v>16457264.73</v>
      </c>
      <c r="F43" s="83">
        <v>8549931.3999999985</v>
      </c>
      <c r="G43" s="83">
        <v>11618761.909999998</v>
      </c>
      <c r="H43" s="75">
        <v>20168693.309999995</v>
      </c>
      <c r="I43" s="42"/>
      <c r="J43" s="42"/>
      <c r="K43" s="42"/>
      <c r="L43" s="42"/>
    </row>
    <row r="44" spans="1:12" ht="15.75" customHeight="1" x14ac:dyDescent="0.3">
      <c r="A44" s="28" t="s">
        <v>4</v>
      </c>
      <c r="B44" s="49" t="s">
        <v>150</v>
      </c>
      <c r="C44" s="78"/>
      <c r="D44" s="78"/>
      <c r="E44" s="75">
        <v>0</v>
      </c>
      <c r="F44" s="79"/>
      <c r="G44" s="79"/>
      <c r="H44" s="75">
        <v>0</v>
      </c>
      <c r="I44" s="42"/>
      <c r="J44" s="42"/>
      <c r="K44" s="42"/>
      <c r="L44" s="42"/>
    </row>
    <row r="45" spans="1:12" ht="15.75" customHeight="1" x14ac:dyDescent="0.3">
      <c r="A45" s="28" t="s">
        <v>5</v>
      </c>
      <c r="B45" s="49" t="s">
        <v>151</v>
      </c>
      <c r="C45" s="78">
        <v>1746010.43</v>
      </c>
      <c r="D45" s="78">
        <v>3809114.45</v>
      </c>
      <c r="E45" s="75">
        <v>5555124.8799999999</v>
      </c>
      <c r="F45" s="79">
        <v>1480585.31</v>
      </c>
      <c r="G45" s="79">
        <v>5294878.54</v>
      </c>
      <c r="H45" s="75">
        <v>6775463.8499999996</v>
      </c>
      <c r="I45" s="42"/>
      <c r="J45" s="42"/>
      <c r="K45" s="42"/>
      <c r="L45" s="42"/>
    </row>
    <row r="46" spans="1:12" ht="15.75" customHeight="1" x14ac:dyDescent="0.3">
      <c r="A46" s="28" t="s">
        <v>6</v>
      </c>
      <c r="B46" s="49" t="s">
        <v>152</v>
      </c>
      <c r="C46" s="78"/>
      <c r="D46" s="78"/>
      <c r="E46" s="75">
        <v>0</v>
      </c>
      <c r="F46" s="79"/>
      <c r="G46" s="79"/>
      <c r="H46" s="75">
        <v>0</v>
      </c>
      <c r="I46" s="42"/>
      <c r="J46" s="42"/>
      <c r="K46" s="42"/>
      <c r="L46" s="42"/>
    </row>
    <row r="47" spans="1:12" ht="15.75" customHeight="1" x14ac:dyDescent="0.3">
      <c r="A47" s="28" t="s">
        <v>7</v>
      </c>
      <c r="B47" s="49" t="s">
        <v>153</v>
      </c>
      <c r="C47" s="78">
        <v>1036500.65</v>
      </c>
      <c r="D47" s="78">
        <v>8121897.0800000001</v>
      </c>
      <c r="E47" s="75">
        <v>9158397.7300000004</v>
      </c>
      <c r="F47" s="79">
        <v>1047776.07</v>
      </c>
      <c r="G47" s="79">
        <v>6316235.2699999996</v>
      </c>
      <c r="H47" s="75">
        <v>7364011.3399999999</v>
      </c>
      <c r="I47" s="42"/>
      <c r="J47" s="42"/>
      <c r="K47" s="42"/>
      <c r="L47" s="42"/>
    </row>
    <row r="48" spans="1:12" ht="15.75" customHeight="1" x14ac:dyDescent="0.3">
      <c r="A48" s="28" t="s">
        <v>8</v>
      </c>
      <c r="B48" s="49" t="s">
        <v>154</v>
      </c>
      <c r="C48" s="78">
        <v>1734022.36</v>
      </c>
      <c r="D48" s="78">
        <v>9719.76</v>
      </c>
      <c r="E48" s="75">
        <v>1743742.12</v>
      </c>
      <c r="F48" s="79">
        <v>6021570.0199999996</v>
      </c>
      <c r="G48" s="79">
        <v>7648.1</v>
      </c>
      <c r="H48" s="75">
        <v>6029218.1199999992</v>
      </c>
      <c r="I48" s="42"/>
      <c r="J48" s="42"/>
      <c r="K48" s="42"/>
      <c r="L48" s="42"/>
    </row>
    <row r="49" spans="1:12" ht="15.75" customHeight="1" x14ac:dyDescent="0.3">
      <c r="A49" s="28">
        <v>9</v>
      </c>
      <c r="B49" s="50" t="s">
        <v>155</v>
      </c>
      <c r="C49" s="83">
        <v>39444.67</v>
      </c>
      <c r="D49" s="83">
        <v>0</v>
      </c>
      <c r="E49" s="75">
        <v>39444.67</v>
      </c>
      <c r="F49" s="83">
        <v>41708.67</v>
      </c>
      <c r="G49" s="83">
        <v>0</v>
      </c>
      <c r="H49" s="75">
        <v>41708.67</v>
      </c>
      <c r="I49" s="42"/>
      <c r="J49" s="42"/>
      <c r="K49" s="42"/>
      <c r="L49" s="42"/>
    </row>
    <row r="50" spans="1:12" ht="15.75" customHeight="1" x14ac:dyDescent="0.3">
      <c r="A50" s="28" t="s">
        <v>9</v>
      </c>
      <c r="B50" s="49" t="s">
        <v>156</v>
      </c>
      <c r="C50" s="78"/>
      <c r="D50" s="78"/>
      <c r="E50" s="75">
        <v>0</v>
      </c>
      <c r="F50" s="79"/>
      <c r="G50" s="79"/>
      <c r="H50" s="75">
        <v>0</v>
      </c>
      <c r="I50" s="42"/>
      <c r="J50" s="42"/>
      <c r="K50" s="42"/>
      <c r="L50" s="42"/>
    </row>
    <row r="51" spans="1:12" ht="15.75" customHeight="1" x14ac:dyDescent="0.3">
      <c r="A51" s="28" t="s">
        <v>10</v>
      </c>
      <c r="B51" s="49" t="s">
        <v>157</v>
      </c>
      <c r="C51" s="78">
        <v>7001.67</v>
      </c>
      <c r="D51" s="78"/>
      <c r="E51" s="75">
        <v>7001.67</v>
      </c>
      <c r="F51" s="79">
        <v>7001.67</v>
      </c>
      <c r="G51" s="79"/>
      <c r="H51" s="75">
        <v>7001.67</v>
      </c>
      <c r="I51" s="42"/>
      <c r="J51" s="42"/>
      <c r="K51" s="42"/>
      <c r="L51" s="42"/>
    </row>
    <row r="52" spans="1:12" ht="15.75" customHeight="1" x14ac:dyDescent="0.3">
      <c r="A52" s="28" t="s">
        <v>11</v>
      </c>
      <c r="B52" s="49" t="s">
        <v>158</v>
      </c>
      <c r="C52" s="78">
        <v>32443</v>
      </c>
      <c r="D52" s="78"/>
      <c r="E52" s="75">
        <v>32443</v>
      </c>
      <c r="F52" s="79">
        <v>34707</v>
      </c>
      <c r="G52" s="79"/>
      <c r="H52" s="75">
        <v>34707</v>
      </c>
      <c r="I52" s="42"/>
      <c r="J52" s="42"/>
      <c r="K52" s="42"/>
      <c r="L52" s="42"/>
    </row>
    <row r="53" spans="1:12" ht="15.75" customHeight="1" x14ac:dyDescent="0.3">
      <c r="A53" s="28" t="s">
        <v>12</v>
      </c>
      <c r="B53" s="49" t="s">
        <v>159</v>
      </c>
      <c r="C53" s="78"/>
      <c r="D53" s="78"/>
      <c r="E53" s="75">
        <v>0</v>
      </c>
      <c r="F53" s="79"/>
      <c r="G53" s="79"/>
      <c r="H53" s="75">
        <v>0</v>
      </c>
      <c r="I53" s="42"/>
      <c r="J53" s="42"/>
      <c r="K53" s="42"/>
      <c r="L53" s="42"/>
    </row>
    <row r="54" spans="1:12" ht="15.75" customHeight="1" x14ac:dyDescent="0.3">
      <c r="A54" s="28">
        <v>10</v>
      </c>
      <c r="B54" s="53" t="s">
        <v>16</v>
      </c>
      <c r="C54" s="83">
        <v>75260729.980000004</v>
      </c>
      <c r="D54" s="83">
        <v>415254107.88</v>
      </c>
      <c r="E54" s="75">
        <v>490514837.86000001</v>
      </c>
      <c r="F54" s="83">
        <v>111326836.3</v>
      </c>
      <c r="G54" s="83">
        <v>449152349.75</v>
      </c>
      <c r="H54" s="75">
        <v>560479186.04999995</v>
      </c>
      <c r="I54" s="42"/>
      <c r="J54" s="42"/>
      <c r="K54" s="42"/>
      <c r="L54" s="42"/>
    </row>
    <row r="55" spans="1:12" ht="15.75" customHeight="1" x14ac:dyDescent="0.25">
      <c r="A55" s="54"/>
      <c r="B55" s="55"/>
      <c r="C55" s="41"/>
      <c r="D55" s="41"/>
      <c r="E55" s="15"/>
      <c r="F55" s="41"/>
      <c r="G55" s="41"/>
      <c r="H55" s="15"/>
      <c r="I55" s="42"/>
      <c r="J55" s="42"/>
      <c r="K55" s="42"/>
      <c r="L55" s="42"/>
    </row>
    <row r="56" spans="1:12" ht="18" customHeight="1" x14ac:dyDescent="0.2">
      <c r="A56" s="16" t="s">
        <v>198</v>
      </c>
      <c r="B56" s="3"/>
      <c r="C56" s="42"/>
      <c r="D56" s="42"/>
      <c r="E56" s="42"/>
      <c r="F56" s="42"/>
      <c r="G56" s="42"/>
      <c r="H56" s="42"/>
      <c r="I56" s="42"/>
    </row>
    <row r="57" spans="1:12" ht="9.75" customHeight="1" x14ac:dyDescent="0.2">
      <c r="A57" s="3"/>
      <c r="B57" s="3"/>
      <c r="C57" s="42"/>
      <c r="D57" s="42"/>
      <c r="E57" s="42"/>
      <c r="F57" s="42"/>
      <c r="G57" s="42"/>
      <c r="H57" s="42"/>
      <c r="I57" s="42"/>
    </row>
    <row r="58" spans="1:12" ht="12" customHeight="1" x14ac:dyDescent="0.2">
      <c r="A58" s="16" t="s">
        <v>52</v>
      </c>
      <c r="B58" s="42"/>
      <c r="C58" s="42"/>
      <c r="D58" s="42"/>
      <c r="E58" s="42"/>
      <c r="F58" s="42"/>
      <c r="G58" s="42"/>
      <c r="H58" s="42"/>
      <c r="I58" s="42"/>
    </row>
    <row r="59" spans="1:12" ht="12" customHeight="1" x14ac:dyDescent="0.2">
      <c r="A59" s="42"/>
      <c r="B59" s="42"/>
      <c r="C59" s="42"/>
      <c r="D59" s="42"/>
      <c r="E59" s="42"/>
      <c r="F59" s="42"/>
      <c r="G59" s="42"/>
      <c r="H59" s="42"/>
      <c r="I59" s="42"/>
    </row>
  </sheetData>
  <mergeCells count="2">
    <mergeCell ref="C4:E4"/>
    <mergeCell ref="F4:H4"/>
  </mergeCells>
  <phoneticPr fontId="2" type="noConversion"/>
  <pageMargins left="0.75" right="0.75" top="0.44" bottom="0.31" header="0.28999999999999998" footer="0.18"/>
  <pageSetup scale="52" orientation="portrait" r:id="rId1"/>
  <headerFooter alignWithMargins="0">
    <oddHeader>&amp;R&amp;"Geo_Arial,Regular"&amp;9Annex to Transparency Regulation about Financial Condition of a Commercial Bank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42"/>
  <sheetViews>
    <sheetView showGridLines="0" zoomScaleNormal="100" zoomScaleSheetLayoutView="100" workbookViewId="0">
      <selection activeCell="C7" sqref="C7:D27"/>
    </sheetView>
  </sheetViews>
  <sheetFormatPr defaultRowHeight="12.75" x14ac:dyDescent="0.2"/>
  <cols>
    <col min="1" max="1" width="6.140625" style="18" bestFit="1" customWidth="1"/>
    <col min="2" max="2" width="47.42578125" style="18" customWidth="1"/>
    <col min="3" max="4" width="17.7109375" style="18" customWidth="1"/>
    <col min="5" max="5" width="98.7109375" style="18" customWidth="1"/>
    <col min="6" max="16384" width="9.140625" style="18"/>
  </cols>
  <sheetData>
    <row r="2" spans="1:5" x14ac:dyDescent="0.2">
      <c r="A2" s="56" t="s">
        <v>53</v>
      </c>
      <c r="B2" s="81" t="str">
        <f>'RC'!B1</f>
        <v>JSC «Silk Road Bank»</v>
      </c>
      <c r="C2" s="3"/>
      <c r="D2" s="57"/>
    </row>
    <row r="3" spans="1:5" x14ac:dyDescent="0.2">
      <c r="A3" s="56" t="s">
        <v>54</v>
      </c>
      <c r="B3" s="104">
        <f>'RC'!B2</f>
        <v>42185</v>
      </c>
      <c r="C3" s="58"/>
      <c r="D3" s="59" t="s">
        <v>188</v>
      </c>
    </row>
    <row r="4" spans="1:5" ht="18" customHeight="1" x14ac:dyDescent="0.25">
      <c r="B4" s="60" t="s">
        <v>181</v>
      </c>
      <c r="C4" s="3"/>
      <c r="D4" s="61"/>
    </row>
    <row r="5" spans="1:5" ht="49.5" customHeight="1" x14ac:dyDescent="0.2">
      <c r="A5" s="24"/>
      <c r="B5" s="23"/>
      <c r="C5" s="62" t="s">
        <v>55</v>
      </c>
      <c r="D5" s="62" t="s">
        <v>160</v>
      </c>
    </row>
    <row r="6" spans="1:5" ht="18" customHeight="1" x14ac:dyDescent="0.2">
      <c r="A6" s="24"/>
      <c r="B6" s="63" t="s">
        <v>161</v>
      </c>
      <c r="C6" s="1"/>
      <c r="D6" s="1"/>
    </row>
    <row r="7" spans="1:5" ht="18" customHeight="1" x14ac:dyDescent="0.2">
      <c r="A7" s="24">
        <v>1</v>
      </c>
      <c r="B7" s="30" t="s">
        <v>214</v>
      </c>
      <c r="C7" s="91">
        <v>0.31672297905876362</v>
      </c>
      <c r="D7" s="91">
        <v>0.15054385707333418</v>
      </c>
    </row>
    <row r="8" spans="1:5" ht="18" customHeight="1" x14ac:dyDescent="0.2">
      <c r="A8" s="24">
        <v>2</v>
      </c>
      <c r="B8" s="30" t="s">
        <v>215</v>
      </c>
      <c r="C8" s="91">
        <v>0.35316996369169257</v>
      </c>
      <c r="D8" s="91">
        <v>0.12745895663118451</v>
      </c>
    </row>
    <row r="9" spans="1:5" ht="18" customHeight="1" x14ac:dyDescent="0.2">
      <c r="A9" s="24">
        <v>3</v>
      </c>
      <c r="B9" s="64" t="s">
        <v>162</v>
      </c>
      <c r="C9" s="91">
        <v>0.78649822522904311</v>
      </c>
      <c r="D9" s="91">
        <v>0.91728493826668689</v>
      </c>
    </row>
    <row r="10" spans="1:5" ht="18" customHeight="1" x14ac:dyDescent="0.2">
      <c r="A10" s="24">
        <v>4</v>
      </c>
      <c r="B10" s="64" t="s">
        <v>163</v>
      </c>
      <c r="C10" s="91">
        <v>0</v>
      </c>
      <c r="D10" s="91">
        <v>0</v>
      </c>
    </row>
    <row r="11" spans="1:5" ht="18" customHeight="1" x14ac:dyDescent="0.2">
      <c r="A11" s="24"/>
      <c r="B11" s="95" t="s">
        <v>164</v>
      </c>
      <c r="C11" s="91"/>
      <c r="D11" s="91"/>
    </row>
    <row r="12" spans="1:5" ht="18" customHeight="1" x14ac:dyDescent="0.2">
      <c r="A12" s="24">
        <v>5</v>
      </c>
      <c r="B12" s="64" t="s">
        <v>165</v>
      </c>
      <c r="C12" s="91">
        <v>6.4507766376096967E-2</v>
      </c>
      <c r="D12" s="91">
        <v>7.4384399611394772E-2</v>
      </c>
    </row>
    <row r="13" spans="1:5" ht="18" customHeight="1" x14ac:dyDescent="0.2">
      <c r="A13" s="24">
        <v>6</v>
      </c>
      <c r="B13" s="64" t="s">
        <v>166</v>
      </c>
      <c r="C13" s="91">
        <v>1.7122903046883065E-2</v>
      </c>
      <c r="D13" s="91">
        <v>6.0818787818749477E-2</v>
      </c>
    </row>
    <row r="14" spans="1:5" ht="18" customHeight="1" x14ac:dyDescent="0.2">
      <c r="A14" s="24">
        <v>7</v>
      </c>
      <c r="B14" s="64" t="s">
        <v>167</v>
      </c>
      <c r="C14" s="91">
        <v>-1.9020606252539148E-2</v>
      </c>
      <c r="D14" s="91">
        <v>-4.3427883776308671E-2</v>
      </c>
      <c r="E14" s="65"/>
    </row>
    <row r="15" spans="1:5" ht="18" customHeight="1" x14ac:dyDescent="0.2">
      <c r="A15" s="24">
        <v>8</v>
      </c>
      <c r="B15" s="64" t="s">
        <v>168</v>
      </c>
      <c r="C15" s="91">
        <v>4.7384863329213912E-2</v>
      </c>
      <c r="D15" s="91">
        <v>1.3565611792645297E-2</v>
      </c>
    </row>
    <row r="16" spans="1:5" ht="18" customHeight="1" x14ac:dyDescent="0.2">
      <c r="A16" s="24">
        <v>9</v>
      </c>
      <c r="B16" s="64" t="s">
        <v>170</v>
      </c>
      <c r="C16" s="91">
        <v>5.214321918195667E-2</v>
      </c>
      <c r="D16" s="91">
        <v>-4.961813295092226E-2</v>
      </c>
    </row>
    <row r="17" spans="1:4" ht="18" customHeight="1" x14ac:dyDescent="0.2">
      <c r="A17" s="24">
        <v>10</v>
      </c>
      <c r="B17" s="64" t="s">
        <v>169</v>
      </c>
      <c r="C17" s="91">
        <v>0.16715657108872167</v>
      </c>
      <c r="D17" s="91">
        <v>-0.30579037477114746</v>
      </c>
    </row>
    <row r="18" spans="1:4" ht="18" customHeight="1" x14ac:dyDescent="0.2">
      <c r="A18" s="24"/>
      <c r="B18" s="95" t="s">
        <v>171</v>
      </c>
      <c r="C18" s="91"/>
      <c r="D18" s="91"/>
    </row>
    <row r="19" spans="1:4" ht="18" customHeight="1" x14ac:dyDescent="0.2">
      <c r="A19" s="24">
        <v>11</v>
      </c>
      <c r="B19" s="66" t="s">
        <v>179</v>
      </c>
      <c r="C19" s="91">
        <v>0.45776331040189666</v>
      </c>
      <c r="D19" s="91">
        <v>0.35986159735080825</v>
      </c>
    </row>
    <row r="20" spans="1:4" ht="18" customHeight="1" x14ac:dyDescent="0.2">
      <c r="A20" s="24">
        <v>12</v>
      </c>
      <c r="B20" s="64" t="s">
        <v>180</v>
      </c>
      <c r="C20" s="91">
        <v>0.27947580817177109</v>
      </c>
      <c r="D20" s="91">
        <v>0.17669175819849137</v>
      </c>
    </row>
    <row r="21" spans="1:4" ht="18" customHeight="1" x14ac:dyDescent="0.2">
      <c r="A21" s="24">
        <v>13</v>
      </c>
      <c r="B21" s="64" t="s">
        <v>172</v>
      </c>
      <c r="C21" s="91">
        <v>0.83765785136621984</v>
      </c>
      <c r="D21" s="91">
        <v>0.8215006658300793</v>
      </c>
    </row>
    <row r="22" spans="1:4" ht="18" customHeight="1" x14ac:dyDescent="0.2">
      <c r="A22" s="24">
        <v>14</v>
      </c>
      <c r="B22" s="64" t="s">
        <v>173</v>
      </c>
      <c r="C22" s="91">
        <v>0.35284224043553081</v>
      </c>
      <c r="D22" s="91">
        <v>0.59152091074577384</v>
      </c>
    </row>
    <row r="23" spans="1:4" ht="18" customHeight="1" x14ac:dyDescent="0.2">
      <c r="A23" s="24">
        <v>15</v>
      </c>
      <c r="B23" s="64" t="s">
        <v>174</v>
      </c>
      <c r="C23" s="91">
        <v>-0.1991371679626309</v>
      </c>
      <c r="D23" s="91">
        <v>-0.13260256596053407</v>
      </c>
    </row>
    <row r="24" spans="1:4" ht="18" customHeight="1" x14ac:dyDescent="0.2">
      <c r="A24" s="24"/>
      <c r="B24" s="56" t="s">
        <v>175</v>
      </c>
      <c r="C24" s="91"/>
      <c r="D24" s="91"/>
    </row>
    <row r="25" spans="1:4" ht="18" customHeight="1" x14ac:dyDescent="0.2">
      <c r="A25" s="24">
        <v>16</v>
      </c>
      <c r="B25" s="64" t="s">
        <v>176</v>
      </c>
      <c r="C25" s="91">
        <v>0.14982075810201478</v>
      </c>
      <c r="D25" s="91">
        <v>0.39107317075373876</v>
      </c>
    </row>
    <row r="26" spans="1:4" ht="18" customHeight="1" x14ac:dyDescent="0.2">
      <c r="A26" s="24">
        <v>17</v>
      </c>
      <c r="B26" s="64" t="s">
        <v>177</v>
      </c>
      <c r="C26" s="91">
        <v>0.64411727991945278</v>
      </c>
      <c r="D26" s="91">
        <v>0.83939761400374713</v>
      </c>
    </row>
    <row r="27" spans="1:4" ht="18" customHeight="1" x14ac:dyDescent="0.2">
      <c r="A27" s="24">
        <v>18</v>
      </c>
      <c r="B27" s="64" t="s">
        <v>178</v>
      </c>
      <c r="C27" s="91">
        <v>0.14323159136075564</v>
      </c>
      <c r="D27" s="91">
        <v>0.11398219354592534</v>
      </c>
    </row>
    <row r="28" spans="1:4" ht="15" customHeight="1" x14ac:dyDescent="0.2">
      <c r="A28" s="19"/>
      <c r="B28" s="67"/>
      <c r="C28" s="19"/>
      <c r="D28" s="19"/>
    </row>
    <row r="29" spans="1:4" ht="15" customHeight="1" x14ac:dyDescent="0.2">
      <c r="A29" s="19"/>
      <c r="B29" s="19" t="s">
        <v>198</v>
      </c>
      <c r="C29" s="19"/>
      <c r="D29" s="19"/>
    </row>
    <row r="30" spans="1:4" ht="30.75" hidden="1" customHeight="1" x14ac:dyDescent="0.2">
      <c r="A30" s="19"/>
      <c r="B30" s="3"/>
      <c r="C30" s="19"/>
      <c r="D30" s="19"/>
    </row>
    <row r="31" spans="1:4" ht="20.25" customHeight="1" x14ac:dyDescent="0.2">
      <c r="A31" s="19"/>
      <c r="B31" s="19" t="s">
        <v>52</v>
      </c>
      <c r="C31" s="19"/>
      <c r="D31" s="19"/>
    </row>
    <row r="32" spans="1:4" ht="15" customHeight="1" x14ac:dyDescent="0.2">
      <c r="A32" s="19"/>
      <c r="B32" s="67"/>
      <c r="C32" s="19"/>
      <c r="D32" s="19"/>
    </row>
    <row r="33" spans="1:5" ht="15" customHeight="1" x14ac:dyDescent="0.2">
      <c r="A33" s="19"/>
      <c r="B33" s="67"/>
      <c r="C33" s="19"/>
      <c r="D33" s="19"/>
    </row>
    <row r="34" spans="1:5" ht="15" customHeight="1" x14ac:dyDescent="0.2">
      <c r="A34" s="19"/>
      <c r="B34" s="67"/>
      <c r="C34" s="19"/>
      <c r="D34" s="19"/>
    </row>
    <row r="35" spans="1:5" ht="15" customHeight="1" x14ac:dyDescent="0.2">
      <c r="A35" s="19"/>
      <c r="B35" s="67"/>
      <c r="C35" s="19"/>
      <c r="D35" s="19"/>
    </row>
    <row r="36" spans="1:5" ht="17.25" customHeight="1" x14ac:dyDescent="0.2">
      <c r="A36" s="19"/>
      <c r="B36" s="67"/>
      <c r="C36" s="19"/>
      <c r="D36" s="19"/>
    </row>
    <row r="37" spans="1:5" ht="19.5" customHeight="1" x14ac:dyDescent="0.2">
      <c r="C37" s="19"/>
      <c r="D37" s="19"/>
      <c r="E37" s="19"/>
    </row>
    <row r="38" spans="1:5" ht="19.5" customHeight="1" x14ac:dyDescent="0.2">
      <c r="C38" s="19"/>
      <c r="D38" s="19"/>
      <c r="E38" s="19"/>
    </row>
    <row r="39" spans="1:5" x14ac:dyDescent="0.2">
      <c r="C39" s="19"/>
      <c r="D39" s="19"/>
      <c r="E39" s="19"/>
    </row>
    <row r="40" spans="1:5" x14ac:dyDescent="0.2">
      <c r="B40" s="68"/>
      <c r="C40" s="19"/>
      <c r="D40" s="19"/>
      <c r="E40" s="19"/>
    </row>
    <row r="41" spans="1:5" x14ac:dyDescent="0.2">
      <c r="B41" s="69"/>
      <c r="C41" s="19"/>
      <c r="D41" s="19"/>
      <c r="E41" s="19"/>
    </row>
    <row r="42" spans="1:5" x14ac:dyDescent="0.2">
      <c r="C42" s="19"/>
      <c r="D42" s="19"/>
      <c r="E42" s="19"/>
    </row>
  </sheetData>
  <phoneticPr fontId="2" type="noConversion"/>
  <pageMargins left="0.75" right="0.75" top="0.44" bottom="0.31" header="0.28999999999999998" footer="0.18"/>
  <pageSetup scale="92" orientation="portrait" r:id="rId1"/>
  <headerFooter alignWithMargins="0">
    <oddHeader>&amp;R&amp;"Geo_Arial,Regular"&amp;9Annex to Transparency Regulation about Financial Condition of a Commercial Bank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1"/>
  <sheetViews>
    <sheetView showGridLines="0" zoomScaleNormal="100" zoomScaleSheetLayoutView="100" workbookViewId="0">
      <selection activeCell="B13" sqref="B13:C13"/>
    </sheetView>
  </sheetViews>
  <sheetFormatPr defaultRowHeight="12.75" x14ac:dyDescent="0.2"/>
  <cols>
    <col min="1" max="1" width="6.140625" style="94" bestFit="1" customWidth="1"/>
    <col min="2" max="2" width="57.85546875" style="18" customWidth="1"/>
    <col min="3" max="3" width="21.85546875" style="18" customWidth="1"/>
    <col min="4" max="16384" width="9.140625" style="18"/>
  </cols>
  <sheetData>
    <row r="1" spans="1:3" x14ac:dyDescent="0.2">
      <c r="A1" s="33" t="s">
        <v>53</v>
      </c>
      <c r="B1" s="56" t="str">
        <f>Ratios!B2</f>
        <v>JSC «Silk Road Bank»</v>
      </c>
    </row>
    <row r="2" spans="1:3" x14ac:dyDescent="0.2">
      <c r="A2" s="33" t="s">
        <v>54</v>
      </c>
      <c r="B2" s="104">
        <f>'RC'!B2</f>
        <v>42185</v>
      </c>
    </row>
    <row r="3" spans="1:3" ht="36" customHeight="1" x14ac:dyDescent="0.25">
      <c r="A3" s="93"/>
      <c r="B3" s="70" t="s">
        <v>184</v>
      </c>
      <c r="C3" s="71" t="s">
        <v>189</v>
      </c>
    </row>
    <row r="4" spans="1:3" ht="17.25" customHeight="1" x14ac:dyDescent="0.2">
      <c r="A4" s="92"/>
      <c r="B4" s="121" t="s">
        <v>182</v>
      </c>
      <c r="C4" s="122"/>
    </row>
    <row r="5" spans="1:3" ht="17.25" customHeight="1" x14ac:dyDescent="0.2">
      <c r="A5" s="92"/>
      <c r="B5" s="118" t="s">
        <v>183</v>
      </c>
      <c r="C5" s="113"/>
    </row>
    <row r="6" spans="1:3" ht="17.25" customHeight="1" x14ac:dyDescent="0.2">
      <c r="A6" s="92">
        <v>1</v>
      </c>
      <c r="B6" s="118" t="s">
        <v>195</v>
      </c>
      <c r="C6" s="113"/>
    </row>
    <row r="7" spans="1:3" ht="17.25" customHeight="1" x14ac:dyDescent="0.2">
      <c r="A7" s="92">
        <v>2</v>
      </c>
      <c r="B7" s="118" t="s">
        <v>203</v>
      </c>
      <c r="C7" s="113"/>
    </row>
    <row r="8" spans="1:3" ht="17.25" customHeight="1" x14ac:dyDescent="0.2">
      <c r="A8" s="92">
        <v>3</v>
      </c>
      <c r="B8" s="118" t="s">
        <v>204</v>
      </c>
      <c r="C8" s="113"/>
    </row>
    <row r="9" spans="1:3" ht="17.25" customHeight="1" x14ac:dyDescent="0.2">
      <c r="A9" s="92">
        <v>4</v>
      </c>
      <c r="B9" s="118" t="s">
        <v>193</v>
      </c>
      <c r="C9" s="113"/>
    </row>
    <row r="10" spans="1:3" ht="17.25" customHeight="1" x14ac:dyDescent="0.2">
      <c r="A10" s="92">
        <v>5</v>
      </c>
      <c r="B10" s="118" t="s">
        <v>205</v>
      </c>
      <c r="C10" s="113"/>
    </row>
    <row r="11" spans="1:3" ht="17.25" customHeight="1" x14ac:dyDescent="0.2">
      <c r="A11" s="92"/>
      <c r="B11" s="116"/>
      <c r="C11" s="117"/>
    </row>
    <row r="12" spans="1:3" ht="17.25" customHeight="1" x14ac:dyDescent="0.2">
      <c r="A12" s="92"/>
      <c r="B12" s="112" t="s">
        <v>190</v>
      </c>
      <c r="C12" s="113"/>
    </row>
    <row r="13" spans="1:3" ht="17.25" customHeight="1" x14ac:dyDescent="0.2">
      <c r="A13" s="92">
        <v>1</v>
      </c>
      <c r="B13" s="116" t="s">
        <v>216</v>
      </c>
      <c r="C13" s="117"/>
    </row>
    <row r="14" spans="1:3" ht="17.25" customHeight="1" x14ac:dyDescent="0.2">
      <c r="A14" s="92">
        <v>2</v>
      </c>
      <c r="B14" s="116" t="s">
        <v>194</v>
      </c>
      <c r="C14" s="117"/>
    </row>
    <row r="15" spans="1:3" ht="17.25" customHeight="1" x14ac:dyDescent="0.2">
      <c r="A15" s="92">
        <v>3</v>
      </c>
      <c r="B15" s="116" t="s">
        <v>200</v>
      </c>
      <c r="C15" s="117"/>
    </row>
    <row r="16" spans="1:3" ht="17.25" customHeight="1" x14ac:dyDescent="0.2">
      <c r="A16" s="92"/>
      <c r="B16" s="116"/>
      <c r="C16" s="117"/>
    </row>
    <row r="17" spans="1:3" ht="17.25" customHeight="1" x14ac:dyDescent="0.2">
      <c r="A17" s="92"/>
      <c r="B17" s="72"/>
      <c r="C17" s="73"/>
    </row>
    <row r="18" spans="1:3" ht="27" customHeight="1" x14ac:dyDescent="0.2">
      <c r="A18" s="92"/>
      <c r="B18" s="112" t="s">
        <v>191</v>
      </c>
      <c r="C18" s="118"/>
    </row>
    <row r="19" spans="1:3" ht="17.25" customHeight="1" x14ac:dyDescent="0.2">
      <c r="A19" s="92">
        <v>1</v>
      </c>
      <c r="B19" s="119" t="s">
        <v>206</v>
      </c>
      <c r="C19" s="120"/>
    </row>
    <row r="20" spans="1:3" ht="17.25" customHeight="1" x14ac:dyDescent="0.2">
      <c r="A20" s="92"/>
      <c r="B20" s="119"/>
      <c r="C20" s="120"/>
    </row>
    <row r="21" spans="1:3" ht="17.25" customHeight="1" x14ac:dyDescent="0.2">
      <c r="A21" s="92"/>
      <c r="B21" s="112"/>
      <c r="C21" s="118"/>
    </row>
    <row r="22" spans="1:3" ht="36.75" customHeight="1" x14ac:dyDescent="0.2">
      <c r="A22" s="92"/>
      <c r="B22" s="114" t="s">
        <v>192</v>
      </c>
      <c r="C22" s="115"/>
    </row>
    <row r="23" spans="1:3" ht="17.25" customHeight="1" x14ac:dyDescent="0.2">
      <c r="A23" s="92">
        <v>1</v>
      </c>
      <c r="B23" s="110" t="s">
        <v>207</v>
      </c>
      <c r="C23" s="111"/>
    </row>
    <row r="24" spans="1:3" ht="17.25" customHeight="1" x14ac:dyDescent="0.2">
      <c r="A24" s="92">
        <v>1.1000000000000001</v>
      </c>
      <c r="B24" s="110" t="s">
        <v>208</v>
      </c>
      <c r="C24" s="111"/>
    </row>
    <row r="25" spans="1:3" ht="17.25" customHeight="1" x14ac:dyDescent="0.2">
      <c r="A25" s="92">
        <v>1.2</v>
      </c>
      <c r="B25" s="110" t="s">
        <v>209</v>
      </c>
      <c r="C25" s="111"/>
    </row>
    <row r="26" spans="1:3" ht="17.25" customHeight="1" x14ac:dyDescent="0.2">
      <c r="A26" s="92">
        <v>1.3</v>
      </c>
      <c r="B26" s="110" t="s">
        <v>210</v>
      </c>
      <c r="C26" s="111"/>
    </row>
    <row r="29" spans="1:3" x14ac:dyDescent="0.2">
      <c r="B29" s="19" t="s">
        <v>198</v>
      </c>
    </row>
    <row r="30" spans="1:3" x14ac:dyDescent="0.2">
      <c r="B30" s="19"/>
    </row>
    <row r="31" spans="1:3" x14ac:dyDescent="0.2">
      <c r="B31" s="19" t="s">
        <v>52</v>
      </c>
    </row>
  </sheetData>
  <mergeCells count="22">
    <mergeCell ref="B9:C9"/>
    <mergeCell ref="B11:C11"/>
    <mergeCell ref="B4:C4"/>
    <mergeCell ref="B5:C5"/>
    <mergeCell ref="B6:C6"/>
    <mergeCell ref="B7:C7"/>
    <mergeCell ref="B8:C8"/>
    <mergeCell ref="B10:C10"/>
    <mergeCell ref="B26:C26"/>
    <mergeCell ref="B23:C23"/>
    <mergeCell ref="B24:C24"/>
    <mergeCell ref="B25:C25"/>
    <mergeCell ref="B12:C12"/>
    <mergeCell ref="B22:C22"/>
    <mergeCell ref="B13:C13"/>
    <mergeCell ref="B14:C14"/>
    <mergeCell ref="B15:C15"/>
    <mergeCell ref="B16:C16"/>
    <mergeCell ref="B18:C18"/>
    <mergeCell ref="B19:C19"/>
    <mergeCell ref="B20:C20"/>
    <mergeCell ref="B21:C21"/>
  </mergeCells>
  <phoneticPr fontId="2" type="noConversion"/>
  <pageMargins left="0.75" right="0.75" top="0.44" bottom="0.31" header="0.28999999999999998" footer="0.18"/>
  <pageSetup orientation="portrait" r:id="rId1"/>
  <headerFooter alignWithMargins="0">
    <oddHeader>&amp;R&amp;"Geo_Arial,Regular"&amp;9Annex to Transparency Regulation about Financial Condition of a Commercial Bank</oddHeader>
  </headerFooter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mdxXQr6z+sfYu24ia/Rsz7sK0kE=</DigestValue>
    </Reference>
    <Reference URI="#idOfficeObject" Type="http://www.w3.org/2000/09/xmldsig#Object">
      <DigestMethod Algorithm="http://www.w3.org/2000/09/xmldsig#sha1"/>
      <DigestValue>2FzMBvXPmuKSBBSRut8HmD1vos0=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a6WzUSQ32uhLWFj+ZktLFAUSwkY=</DigestValue>
    </Reference>
  </SignedInfo>
  <SignatureValue>HXKxGfqfCw68taBd8MAEzhpWqaSu+Rf/OQgt5TG35PzraKDfvy1mHhGQhEhc/6nnsneRCJj+myVg
GKdvmnx0ah1Ir+s8VGKKWjKm5NuTciSjmqfJgJeIm/epbt9qVin/5RVzN3MEwpmuAS7q/mUK1scn
ZHItuL/ef9TNl6CxxmTB0xRP9O+6iJ9BSedD8QFaC+NTh5yX5RwDN/gfH4RPDQNCsN47VMzdYc/6
u+x4R0PGv9ho7zAyhPE4JaFtoQZw+N0VOjLLRK3QDvnbU8Q4AU8tSzUYq2zMw4rkmI3rJjKuPLpH
88Kx6QZ96dRDpW3JIf6kJjvb2EabGg8f6fM0gQ==</SignatureValue>
  <KeyInfo>
    <X509Data>
      <X509Certificate>MIIGPjCCBSagAwIBAgIKWwQpvAABAAALNjANBgkqhkiG9w0BAQUFADBKMRIwEAYKCZImiZPyLGQB
GRYCZ2UxEzARBgoJkiaJk/IsZAEZFgNuYmcxHzAdBgNVBAMTFk5CRyBDbGFzcyAyIElOVCBTdWIg
Q0EwHhcNMTQwMzEwMTIxOTUwWhcNMTYwMzA5MTIxOTUwWjA8MRUwEwYDVQQKEwxKU0MgQlRBIEJB
TksxIzAhBgNVBAMTGkJCVCAtIE5hdGFsaWEgTW9kcmVrZWxpZHplMIIBIjANBgkqhkiG9w0BAQEF
AAOCAQ8AMIIBCgKCAQEAuC9K+9TbowyBXxgh8l8w6UKrvBwKE67vRZtsqbr1rQV7QDvSuaFatG1a
Qk4JaACrPLpndKSY48X4GvXT4jrDHkoJC5EVNeMJohdQOaxT+FPWih+56gm+C3Bdeo//qxLlaDui
W7T1n6EfksTeMnO7sUznvgxs7xHWJwqtWoAo/hObtVjL/TVHtI0OpWCyhQORwnk7lZwa0kfOaoKB
IYYYAxcFGzQxD9F5jPX6b6LCeR3+/9jfpC2IICRy8ZhP9Aap738mZkXiawG9teDclNPTm68Phowt
wMkKXXhzupWV/Lz6VBBLlbcYNRfz55J54E3VjQCA7b4bzHRM3/461xFQDQIDAQABo4IDMjCCAy4w
PAYJKwYBBAGCNxUHBC8wLQYlKwYBBAGCNxUI5rJgg431RIaBmQmDuKFKg76EcQSBz5ARhq+eEQIB
ZAIBGzAdBgNVHSUEFjAUBggrBgEFBQcDAgYIKwYBBQUHAwQwCwYDVR0PBAQDAgeAMCcGCSsGAQQB
gjcVCgQaMBgwCgYIKwYBBQUHAwIwCgYIKwYBBQUHAwQwHQYDVR0OBBYEFDHhwrJtmqAoV7ylZiYX
fHnwnMflMB8GA1UdIwQYMBaAFMMu0i/wTC8ZwieC/PYurGqwSc/BMIIBJQYDVR0fBIIBHDCCARgw
ggEUoIIBEKCCAQyGgcdsZGFwOi8vL0NOPU5CRyUyMENsYXNzJTIwMiUyMElOVCUyMFN1YiUyMENB
KDEpLENOPW5iZy1zdWJDQSxDTj1DRFAsQ049UHVibGljJTIwS2V5JTIwU2VydmljZXMsQ049U2Vy
dmljZXMsQ049Q29uZmlndXJhdGlvbixEQz1uYmcsREM9Z2U/Y2VydGlmaWNhdGVSZXZvY2F0aW9u
TGlzdD9iYXNlP29iamVjdENsYXNzPWNSTERpc3RyaWJ1dGlvblBvaW50hkBodHRwOi8vY3JsLm5i
Zy5nb3YuZ2UvY2EvTkJHJTIwQ2xhc3MlMjAyJTIwSU5UJTIwU3ViJTIwQ0EoMSkuY3JsMIIBLgYI
KwYBBQUHAQEEggEgMIIBHDCBugYIKwYBBQUHMAKGga1sZGFwOi8vL0NOPU5CRyUyMENsYXNzJTIw
MiUyMElOVCUyMFN1YiUyMENBLENOPUFJQSxDTj1QdWJsaWMlMjBLZXklMjBTZXJ2aWNlcyxDTj1T
ZXJ2aWNlcyxDTj1Db25maWd1cmF0aW9uLERDPW5iZyxEQz1nZT9jQUNlcnRpZmljYXRlP2Jhc2U/
b2JqZWN0Q2xhc3M9Y2VydGlmaWNhdGlvbkF1dGhvcml0eTBdBggrBgEFBQcwAoZRaHR0cDovL2Ny
bC5uYmcuZ292LmdlL2NhL25iZy1zdWJDQS5uYmcuZ2VfTkJHJTIwQ2xhc3MlMjAyJTIwSU5UJTIw
U3ViJTIwQ0EoMSkuY3J0MA0GCSqGSIb3DQEBBQUAA4IBAQB4A/MBD/nvIdiVQjyze5yqfUgpJwdQ
evCGJTtDeQ3sncgXXXFqWXrXpV1REFLH1AgrUgMZTjkC+vdmh/0fbX4wSamtmudRs2rRjDZBwFsx
EVes6hoGMcPkPzFsJ8m1CqPQNcGFm3H3+FwdqgBlrkzW6GgOwXXzOu4t9Wmtlrp+Jl0DKosFpwdE
4zHYvSOJZdEzP9z4MDTMEgJDV43AJpzAOonDgDT2WeWGmtI42USrqjiCamp6CzwuG7KN+Xtqh7+c
bsA6eP44kiOaIJv0U3oJptAf/A2UdgOxUWOgu4Tc6emQWaOeJj2uhbPMGk0PU6bn9s5pohSC0h1K
7cKtYxir</X509Certificate>
    </X509Data>
  </KeyInfo>
  <Object xmlns:mdssi="http://schemas.openxmlformats.org/package/2006/digital-signature" Id="idPackageObject">
    <Manifest>
      <Reference URI="/xl/styles.xml?ContentType=application/vnd.openxmlformats-officedocument.spreadsheetml.styles+xml">
        <DigestMethod Algorithm="http://www.w3.org/2000/09/xmldsig#sha1"/>
        <DigestValue>YeoNrIbjfAjXo2DkXDwpMcR1buQ=</DigestValue>
      </Reference>
      <Reference URI="/xl/worksheets/sheet1.xml?ContentType=application/vnd.openxmlformats-officedocument.spreadsheetml.worksheet+xml">
        <DigestMethod Algorithm="http://www.w3.org/2000/09/xmldsig#sha1"/>
        <DigestValue>0fTnwYkdKQ9plnEL9IfdMSC/X+0=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HKvvFKuqA81dStNit2YFDua/QHw=</DigestValue>
      </Reference>
      <Reference URI="/xl/worksheets/sheet5.xml?ContentType=application/vnd.openxmlformats-officedocument.spreadsheetml.worksheet+xml">
        <DigestMethod Algorithm="http://www.w3.org/2000/09/xmldsig#sha1"/>
        <DigestValue>aIfxoVwwNw0l4jbngIvXzOfL0fk=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HKvvFKuqA81dStNit2YFDua/QHw=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HKvvFKuqA81dStNit2YFDua/QHw=</DigestValue>
      </Reference>
      <Reference URI="/xl/worksheets/sheet3.xml?ContentType=application/vnd.openxmlformats-officedocument.spreadsheetml.worksheet+xml">
        <DigestMethod Algorithm="http://www.w3.org/2000/09/xmldsig#sha1"/>
        <DigestValue>K3Z41YKoOwDxt8bTzGyE9Apb5fM=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HKvvFKuqA81dStNit2YFDua/QHw=</DigestValue>
      </Reference>
      <Reference URI="/xl/workbook.xml?ContentType=application/vnd.openxmlformats-officedocument.spreadsheetml.sheet.main+xml">
        <DigestMethod Algorithm="http://www.w3.org/2000/09/xmldsig#sha1"/>
        <DigestValue>bSJE47XrTtJ2312jz9lJryhYP6U=</DigestValue>
      </Reference>
      <Reference URI="/xl/calcChain.xml?ContentType=application/vnd.openxmlformats-officedocument.spreadsheetml.calcChain+xml">
        <DigestMethod Algorithm="http://www.w3.org/2000/09/xmldsig#sha1"/>
        <DigestValue>c2/dvBNDO8WvKtMkBhSKxUTGS+8=</DigestValue>
      </Reference>
      <Reference URI="/xl/worksheets/sheet4.xml?ContentType=application/vnd.openxmlformats-officedocument.spreadsheetml.worksheet+xml">
        <DigestMethod Algorithm="http://www.w3.org/2000/09/xmldsig#sha1"/>
        <DigestValue>6ka2itLxrgeLREPq/wS9Dmfj4J4=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HKvvFKuqA81dStNit2YFDua/QHw=</DigestValue>
      </Reference>
      <Reference URI="/xl/worksheets/sheet2.xml?ContentType=application/vnd.openxmlformats-officedocument.spreadsheetml.worksheet+xml">
        <DigestMethod Algorithm="http://www.w3.org/2000/09/xmldsig#sha1"/>
        <DigestValue>6Y12qpMIW/AkULrcyw6A0V82D8k=</DigestValue>
      </Reference>
      <Reference URI="/xl/sharedStrings.xml?ContentType=application/vnd.openxmlformats-officedocument.spreadsheetml.sharedStrings+xml">
        <DigestMethod Algorithm="http://www.w3.org/2000/09/xmldsig#sha1"/>
        <DigestValue>ohbWBJ0GVgIRp2D5eynATeXG0bA=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3"/>
            <mdssi:RelationshipReference SourceId="rId7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  <mdssi:RelationshipReference SourceId="rId9"/>
          </Transform>
          <Transform Algorithm="http://www.w3.org/TR/2001/REC-xml-c14n-20010315"/>
        </Transforms>
        <DigestMethod Algorithm="http://www.w3.org/2000/09/xmldsig#sha1"/>
        <DigestValue>D4YddJbSVFIG4f45ddAiW+J8oL8=</DigestValue>
      </Reference>
    </Manifest>
    <SignatureProperties>
      <SignatureProperty Id="idSignatureTime" Target="#idPackageSignature">
        <mdssi:SignatureTime>
          <mdssi:Format>YYYY-MM-DDThh:mm:ssTZD</mdssi:Format>
          <mdssi:Value>2015-07-10T11:28:56Z</mdssi:Value>
        </mdssi:SignatureTime>
      </SignatureProperty>
    </SignatureProperties>
  </Object>
  <Object Id="idOfficeObject">
    <SignatureProperties>
      <SignatureProperty Id="idOfficeV1Details" Target="idPackageSignature">
        <SignatureInfoV1 xmlns="http://schemas.microsoft.com/office/2006/digsig">
          <SetupID/>
          <SignatureText/>
          <SignatureImage/>
          <SignatureComments>ნატალია მოდრეკელიძის ციფრული ხელმოწერა</SignatureComments>
          <WindowsVersion>6.1</WindowsVersion>
          <OfficeVersion>14.0</OfficeVersion>
          <ApplicationVersion>14.0</ApplicationVersion>
          <Monitors>2</Monitors>
          <HorizontalResolution>1600</HorizontalResolution>
          <VerticalResolution>900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2015-07-10T11:28:56Z</xd:SigningTime>
          <xd:SigningCertificate>
            <xd:Cert>
              <xd:CertDigest>
                <DigestMethod Algorithm="http://www.w3.org/2000/09/xmldsig#sha1"/>
                <DigestValue>sBrAfqIvihlsSZFQWYAKTN63tRY=</DigestValue>
              </xd:CertDigest>
              <xd:IssuerSerial>
                <X509IssuerName>CN=NBG Class 2 INT Sub CA, DC=nbg, DC=ge</X509IssuerName>
                <X509SerialNumber>429812144196088024271670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S2GWT04/WeM6ZLHJa2gtBQNUECs=</DigestValue>
    </Reference>
    <Reference Type="http://www.w3.org/2000/09/xmldsig#Object" URI="#idOfficeObject">
      <DigestMethod Algorithm="http://www.w3.org/2000/09/xmldsig#sha1"/>
      <DigestValue>z6IC71JUSClvVAb54r8Pp9kWSpY=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gMiX+xoHsDe5zI75V1upk8Hpchw=</DigestValue>
    </Reference>
  </SignedInfo>
  <SignatureValue>yUCpqTojPfLwApmyZdXNZ8K3xi4XhH2F+liMGxA4VddKFE4oBshnQVmEhPa3lqK4eE4vGFoJ1oAr
Kdkajl7NuunVIpwcVxB0N+NHxXjLgoeFmPIfbGxX6D/1kuGDyt5RX57RIED1VDSae9et96uL/kIh
WgPca9rxSOOjGFVaYax8I4hwab6XOLDG0JZ9y0QpfHQM4nxlfviFJUA3mTikVD8L4SLZy4rY6hOy
4HTKrfDPI3MXyzh57a5W2PUMLomcvRVjYODk6ZbpHWOXF3yDNI5ZrtHBFGOSDPvsfeKh2UwiBnHX
a50uFDpM+MdbgKwvINif5LUBYNJvnYzPgUOqgg==</SignatureValue>
  <KeyInfo>
    <X509Data>
      <X509Certificate>MIIGPDCCBSSgAwIBAgIKF+BheAABAAAL9DANBgkqhkiG9w0BAQUFADBKMRIwEAYKCZImiZPyLGQBGRYCZ2UxEzARBgoJkiaJk/IsZAEZFgNuYmcxHzAdBgNVBAMTFk5CRyBDbGFzcyAyIElOVCBTdWIgQ0EwHhcNMTQwNDE1MTIxNDI4WhcNMTYwNDE0MTIxNDI4WjA6MRUwEwYDVQQKEwxKU0MgQlRBIEJBTksxITAfBgNVBAMTGEJCVCAtIE5hdGlhIE1lcmFiaXNodmlsaTCCASIwDQYJKoZIhvcNAQEBBQADggEPADCCAQoCggEBANv0YYp/mDx6xf+GAcoyt8JHtMZkxzUp1Stl89QL40M7E6vaVEhuiLQdPVJXNq/42RHtBm3Qq2cuJngftGw9SjgrZg6fD5kyMyKPVwFCJtALIVH4a1WIAB7GIdJ/cyZG1H6T4NDfqKdA8EpPDdB6lcZsdQ7keRpUZqUp9XPxz4TJHLH9v1aQdswY4Cxk4TeJA7BRZVyhz7OjFwGNPjtjd4tDVdB55YhBqa5dBmNKOYiUzYGSYO1a1BKaZW5r/Rx0I6eiPo/i2ZDrehpv10tvfHisgPcveQMq0ytUaGEBUPxzxOKohFm8S33EEs9rDxjeHHInQMcpqJCJkQTIn0hdLB0CAwEAAaOCAzIwggMuMDwGCSsGAQQBgjcVBwQvMC0GJSsGAQQBgjcVCOayYION9USGgZkJg7ihSoO+hHEEgc+QEYavnhECAWQCARswHQYDVR0lBBYwFAYIKwYBBQUHAwIGCCsGAQUFBwMEMAsGA1UdDwQEAwIHgDAnBgkrBgEEAYI3FQoEGjAYMAoGCCsGAQUFBwMCMAoGCCsGAQUFBwMEMB0GA1UdDgQWBBTCxEEOfT7CeOu7T/rVdJcf/hBw9zAfBgNVHSMEGDAWgBTDLtIv8EwvGcIngvz2LqxqsEnPwTCCASUGA1UdHwSCARwwggEYMIIBFKCCARCgggEMhoHHbGRhcDovLy9DTj1OQkclMjBDbGFzcyUyMDIlMjBJTlQlMjBTdWIlMjBDQSgxKSxDTj1uYmctc3ViQ0EsQ049Q0RQLENOPVB1YmxpYyUyMEtleSUyMFNlcnZpY2VzLENOPVNlcnZpY2VzLENOPUNvbmZpZ3VyYXRpb24sREM9bmJnLERDPWdlP2NlcnRpZmljYXRlUmV2b2NhdGlvbkxpc3Q/YmFzZT9vYmplY3RDbGFzcz1jUkxEaXN0cmlidXRpb25Qb2ludIZAaHR0cDovL2NybC5uYmcuZ292LmdlL2NhL05CRyUyMENsYXNzJTIwMiUyMElOVCUyMFN1YiUyMENBKDEpLmNybDCCAS4GCCsGAQUFBwEBBIIBIDCCARwwgboGCCsGAQUFBzAChoGtbGRhcDovLy9DTj1OQkclMjBDbGFzcyUyMDIlMjBJTlQlMjBTdWIlMjBDQSxDTj1BSUEsQ049UHVibGljJTIwS2V5JTIwU2VydmljZXMsQ049U2VydmljZXMsQ049Q29uZmlndXJhdGlvbixEQz1uYmcsREM9Z2U/Y0FDZXJ0aWZpY2F0ZT9iYXNlP29iamVjdENsYXNzPWNlcnRpZmljYXRpb25BdXRob3JpdHkwXQYIKwYBBQUHMAKGUWh0dHA6Ly9jcmwubmJnLmdvdi5nZS9jYS9uYmctc3ViQ0EubmJnLmdlX05CRyUyMENsYXNzJTIwMiUyMElOVCUyMFN1YiUyMENBKDEpLmNydDANBgkqhkiG9w0BAQUFAAOCAQEAZqGzjdo7tZmG9nn0eqsK2MmuiiwmIgJlSOOxnWphRZrMnfSIYXU3xVJfd5pcgO32ZSq3KFPhYAehtalbo2zitnMf6NV4hKavuHXc6tZsbnbIoN0fWj3Y1TvNcwznl9ybj6oBccX9VERPrJ07fRml3esAvm3853XS4qWEYwvvgYO8keOPJbrOrMt/OKXHb7+vLnvTUJTrg17F5OKdB5Tmn5FX8mxx1CTYifmd57td74rhnp1BYMMvNL42q4sUv9d23l8aGIIPpCAcETcrM9ap7t4m139x+A1tKFLEbf4uEf5eOYYHjpQqmn6beomyUylSzUXnpW4NqwhVZ/VgGy5HNA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D4YddJbSVFIG4f45ddAiW+J8oL8=</DigestValue>
      </Reference>
      <Reference URI="/xl/calcChain.xml?ContentType=application/vnd.openxmlformats-officedocument.spreadsheetml.calcChain+xml">
        <DigestMethod Algorithm="http://www.w3.org/2000/09/xmldsig#sha1"/>
        <DigestValue>c2/dvBNDO8WvKtMkBhSKxUTGS+8=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HKvvFKuqA81dStNit2YFDua/QHw=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HKvvFKuqA81dStNit2YFDua/QHw=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HKvvFKuqA81dStNit2YFDua/QHw=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HKvvFKuqA81dStNit2YFDua/QHw=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HKvvFKuqA81dStNit2YFDua/QHw=</DigestValue>
      </Reference>
      <Reference URI="/xl/sharedStrings.xml?ContentType=application/vnd.openxmlformats-officedocument.spreadsheetml.sharedStrings+xml">
        <DigestMethod Algorithm="http://www.w3.org/2000/09/xmldsig#sha1"/>
        <DigestValue>ohbWBJ0GVgIRp2D5eynATeXG0bA=</DigestValue>
      </Reference>
      <Reference URI="/xl/styles.xml?ContentType=application/vnd.openxmlformats-officedocument.spreadsheetml.styles+xml">
        <DigestMethod Algorithm="http://www.w3.org/2000/09/xmldsig#sha1"/>
        <DigestValue>YeoNrIbjfAjXo2DkXDwpMcR1buQ=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bSJE47XrTtJ2312jz9lJryhYP6U=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sheet1.xml?ContentType=application/vnd.openxmlformats-officedocument.spreadsheetml.worksheet+xml">
        <DigestMethod Algorithm="http://www.w3.org/2000/09/xmldsig#sha1"/>
        <DigestValue>0fTnwYkdKQ9plnEL9IfdMSC/X+0=</DigestValue>
      </Reference>
      <Reference URI="/xl/worksheets/sheet2.xml?ContentType=application/vnd.openxmlformats-officedocument.spreadsheetml.worksheet+xml">
        <DigestMethod Algorithm="http://www.w3.org/2000/09/xmldsig#sha1"/>
        <DigestValue>6Y12qpMIW/AkULrcyw6A0V82D8k=</DigestValue>
      </Reference>
      <Reference URI="/xl/worksheets/sheet3.xml?ContentType=application/vnd.openxmlformats-officedocument.spreadsheetml.worksheet+xml">
        <DigestMethod Algorithm="http://www.w3.org/2000/09/xmldsig#sha1"/>
        <DigestValue>K3Z41YKoOwDxt8bTzGyE9Apb5fM=</DigestValue>
      </Reference>
      <Reference URI="/xl/worksheets/sheet4.xml?ContentType=application/vnd.openxmlformats-officedocument.spreadsheetml.worksheet+xml">
        <DigestMethod Algorithm="http://www.w3.org/2000/09/xmldsig#sha1"/>
        <DigestValue>6ka2itLxrgeLREPq/wS9Dmfj4J4=</DigestValue>
      </Reference>
      <Reference URI="/xl/worksheets/sheet5.xml?ContentType=application/vnd.openxmlformats-officedocument.spreadsheetml.worksheet+xml">
        <DigestMethod Algorithm="http://www.w3.org/2000/09/xmldsig#sha1"/>
        <DigestValue>aIfxoVwwNw0l4jbngIvXzOfL0fk=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2015-07-10T11:58:03Z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>ნათია მერაბიშვილის ციფრული ხელმოწერა</SignatureComments>
          <WindowsVersion>6.1</WindowsVersion>
          <OfficeVersion>15.0</OfficeVersion>
          <ApplicationVersion>15.0</ApplicationVersion>
          <Monitors>1</Monitors>
          <HorizontalResolution>1600</HorizontalResolution>
          <VerticalResolution>900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2015-07-10T11:58:03Z</xd:SigningTime>
          <xd:SigningCertificate>
            <xd:Cert>
              <xd:CertDigest>
                <DigestMethod Algorithm="http://www.w3.org/2000/09/xmldsig#sha1"/>
                <DigestValue>8RPynJcdY1ZVAv+9yrosddUcz5M=</DigestValue>
              </xd:CertDigest>
              <xd:IssuerSerial>
                <X509IssuerName>CN=NBG Class 2 INT Sub CA, DC=nbg, DC=ge</X509IssuerName>
                <X509SerialNumber>112753523142135958735860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EgDCCA2igAwIBAgIKbCLKlwAAAAAATjANBgkqhkiG9w0BAQUFADBHMRIwEAYKCZImiZPyLGQBGRYCZ2UxEzARBgoJkiaJk/IsZAEZFgNuYmcxHDAaBgNVBAMTE05CRyBDbGFzcyAxIFJvb3QgQ0EwHhcNMTIwMjE0MDkxOTIzWhcNMTcwMjEyMDkxOTIzWjBKMRIwEAYKCZImiZPyLGQBGRYCZ2UxEzARBgoJkiaJk/IsZAEZFgNuYmcxHzAdBgNVBAMTFk5CRyBDbGFzcyAyIElOVCBTdWIgQ0EwggEiMA0GCSqGSIb3DQEBAQUAA4IBDwAwggEKAoIBAQCzZc/9jUbS4Uinp9r8TQ9taryMlFEQzOqa5sdTa24xdN4k+ubo6S63dnWGe8dBZecLWY1kSzGBTPyKwZaKihRtlg4jqYqJPpuBh4PA22LaxUV5WJOO6k5gMGVN34DkZ9YVRcSPS7BkkA3FvPd9iW8EknVdRCK3JvfeBZF+eV0MDu3vYOw4OpA+Kx9oQdPT1OKgqrtpV23d4tV667AzNSGVPBnt+EfspbD4hKw1ARpFXwg0a6gtMwtinaBtXOqrpVEUY5oKIiD+lkArl9FuByYxYXttxcYqe2SYnBjKehHoH2BG8QXma8XFUZSs+ipQn6tB7YPjTh0rCHx9bRgcsWBpAgMBAAGjggFpMIIBZTASBgkrBgEEAYI3FQEEBQIDAQABMCMGCSsGAQQBgjcVAgQWBBTDBu980evV/FwHFjxLvhY2hVMcfjAdBgNVHQ4EFgQUwy7SL/BMLxnCJ4L89i6sarBJz8EwGQYJKwYBBAGCNxQCBAweCgBTAHUAYgBDAEEwCwYDVR0PBAQDAgGGMA8GA1UdEwEB/wQFMAMBAf8wHwYDVR0jBBgwFoAU6CYsCoPW18Do/q4IevdFE0cp8hkwSQYDVR0fBEIwQDA+oDygOoY4aHR0cDovL2NybC5uYmcuZ292LmdlL2NhL05CRyUyMENsYXNzJTIwMSUyMFJvb3QlMjBDQS5jcmwwZgYIKwYBBQUHAQEEWjBYMFYGCCsGAQUFBzAChkpodHRwOi8vY3JsLm5iZy5nb3YuZ2UvY2EvbmJnLXJvb3RDQS5uYmcuZ2VfTkJHJTIwQ2xhc3MlMjAxJTIwUm9vdCUyMENBLmNydDANBgkqhkiG9w0BAQUFAAOCAQEAMw4QSdkPRk7YSYOX11Ve4STNzUxuzs6IGchDYQwpoaRsjoZNk/T1JDorVZwqWmaA6T0NWF5drkFB6iks5lr77H9Gz4t9ZsPCbPG2XLjyk+f4k0ap+lxBt1yIF/mSHO7Vfsg7ynGPD0dFPOLSABhRuBKZ0sv4X0WN461dvuIubR/AxeYvsmDTZw3TpXbePfslHQhan76IvMDgN8P7oJBXz9+1SrYG01Bfcg1EoyPCODZngdJbZ/mTQFJKWZmAu+7rbhZB+WFtvFTvIg9K6kN/O0hf2/+YJTUcaAtMtuyz8glHZPMBoNyLS6A4FnPKDQFe6uuLOSzBpO7FPVOewrSHoA==</xd:EncapsulatedX509Certificate>
            <xd:EncapsulatedX509Certificate>MIIDfjCCAmagAwIBAgIQWk0Eq2kmi5NMOEEOPGSixjANBgkqhkiG9w0BAQUFADBHMRIwEAYKCZImiZPyLGQBGRYCZ2UxEzARBgoJkiaJk/IsZAEZFgNuYmcxHDAaBgNVBAMTE05CRyBDbGFzcyAxIFJvb3QgQ0EwHhcNMTAxMTI0MjIzOTM0WhcNMjUxMTI0MjI0OTMzWjBHMRIwEAYKCZImiZPyLGQBGRYCZ2UxEzARBgoJkiaJk/IsZAEZFgNuYmcxHDAaBgNVBAMTE05CRyBDbGFzcyAxIFJvb3QgQ0EwggEiMA0GCSqGSIb3DQEBAQUAA4IBDwAwggEKAoIBAQC10LJuvb/cvZzGrHQLwHwBf+8UUxQYtOZKWzNTNgQ6N+4mZ1Z+APzEzWArGAOb+1saGjZxbln1SzXBVWjg9K/YwNojoRUgpMsgwhlfmqNVKTaJh9isLx0V7MNN+/9yZgspe2n/Enga4TaDzPsW9G8cfmTGkE12spVYnphGsz49Nz6mP907sT2efkca9Wgh7lo8UthX5UcpIFbsXa4W53Txg97zyD8nxs701yiZT/2qSPWUaulMG+scanSqnMUb0oifwX6HfpMH20cGs6vUWlZuJkDX3M0XCSMqqnLC3IBQNxkggONyu2Yo63puU5SsTCdsZspgYq3k6o88xB1+53X9AgMBAAGjZjBkMBMGCSsGAQQBgjcUAgQGHgQAQwBBMAsGA1UdDwQEAwIBhjAPBgNVHRMBAf8EBTADAQH/MB0GA1UdDgQWBBToJiwKg9bXwOj+rgh690UTRynyGTAQBgkrBgEEAYI3FQEEAwIBADANBgkqhkiG9w0BAQUFAAOCAQEAWsTvb+7fJL82wQBXrOrRXtBRInSKOve5YoXd43N9iylXSLHndIi5wiWEevExappJOD/d5QakbWAnT05kArleAPtPQYb7zazvnmC48CDFIPocHESAYjUnqixMnHFdpFr0+m1TArbZLVNOG65lc9o1kKSMv7dMlAlbNaL428TEnDK/TmVrLhwzsuhpu5yTscSNiKHVFSGA7N5IMYCU7Q/fPuhlAkoz5lfkJc3pxPXH1Fjjd+KE8PxfNmkpMduZBOJu4Eu7zW5MVyeGzUqGGgqED8VzO+XK7choDlUQz5GPoYBQhJlLzFg8cvNWfgmRNq3zuqoiH/spf7RGQCufR5wJqA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RC</vt:lpstr>
      <vt:lpstr>RI</vt:lpstr>
      <vt:lpstr>RC-O</vt:lpstr>
      <vt:lpstr>Ratios</vt:lpstr>
      <vt:lpstr>Shareholders</vt:lpstr>
    </vt:vector>
  </TitlesOfParts>
  <Company>nbg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Giorgi Ramishvili</dc:creator>
  <cp:lastModifiedBy>Giorgi Chumburidze</cp:lastModifiedBy>
  <cp:lastPrinted>2015-04-23T09:43:50Z</cp:lastPrinted>
  <dcterms:created xsi:type="dcterms:W3CDTF">2006-03-24T12:21:33Z</dcterms:created>
  <dcterms:modified xsi:type="dcterms:W3CDTF">2015-07-10T10:12:02Z</dcterms:modified>
</cp:coreProperties>
</file>