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5030" windowHeight="8385" activeTab="3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calcPr calcId="152511"/>
</workbook>
</file>

<file path=xl/calcChain.xml><?xml version="1.0" encoding="utf-8"?>
<calcChain xmlns="http://schemas.openxmlformats.org/spreadsheetml/2006/main">
  <c r="B2" i="4" l="1"/>
  <c r="B2" i="3"/>
  <c r="B1" i="5" l="1"/>
  <c r="B3" i="4"/>
  <c r="B1" i="2"/>
  <c r="B3" i="3"/>
</calcChain>
</file>

<file path=xl/comments1.xml><?xml version="1.0" encoding="utf-8"?>
<comments xmlns="http://schemas.openxmlformats.org/spreadsheetml/2006/main">
  <authors>
    <author>Giorgi Chumburidze</author>
  </authors>
  <commentList>
    <comment ref="C25" authorId="0">
      <text>
        <r>
          <rPr>
            <b/>
            <sz val="8"/>
            <color indexed="81"/>
            <rFont val="Tahoma"/>
            <charset val="1"/>
          </rPr>
          <t>Giorgi Chumburidze:</t>
        </r>
        <r>
          <rPr>
            <sz val="8"/>
            <color indexed="81"/>
            <rFont val="Tahoma"/>
            <charset val="1"/>
          </rPr>
          <t xml:space="preserve">
Due changes in the law in Reporting period liquidity is calculated by the new method</t>
        </r>
      </text>
    </comment>
  </commentList>
</comments>
</file>

<file path=xl/sharedStrings.xml><?xml version="1.0" encoding="utf-8"?>
<sst xmlns="http://schemas.openxmlformats.org/spreadsheetml/2006/main" count="286" uniqueCount="218">
  <si>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</si>
  <si>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</si>
  <si>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</si>
  <si>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</si>
  <si>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</si>
  <si>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</si>
  <si>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</si>
  <si>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</si>
  <si>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</si>
  <si>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</si>
  <si>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</si>
  <si>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</si>
  <si>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</si>
  <si>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ASSETS</t>
  </si>
  <si>
    <t xml:space="preserve">GEL </t>
  </si>
  <si>
    <t xml:space="preserve">FX  </t>
  </si>
  <si>
    <t xml:space="preserve">Total 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</si>
  <si>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</si>
  <si>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</si>
  <si>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</si>
  <si>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</si>
  <si>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</si>
  <si>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</si>
  <si>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</si>
  <si>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</si>
  <si>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</si>
  <si>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</si>
  <si>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</si>
  <si>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</si>
  <si>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</si>
  <si>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</si>
  <si>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</si>
  <si>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</si>
  <si>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</si>
  <si>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</si>
  <si>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</si>
  <si>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</si>
  <si>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</si>
  <si>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</si>
  <si>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</si>
  <si>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</si>
  <si>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</si>
  <si>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</si>
  <si>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</si>
  <si>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</si>
  <si>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</si>
  <si>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</si>
  <si>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</si>
  <si>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</si>
  <si>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</si>
  <si>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</si>
  <si>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</si>
  <si>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>Chief Accountant</t>
  </si>
  <si>
    <t>Bank:</t>
  </si>
  <si>
    <t>Date:</t>
  </si>
  <si>
    <t>Balance Sheet</t>
  </si>
  <si>
    <t>Reporting Period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</si>
  <si>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</si>
  <si>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</si>
  <si>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</si>
  <si>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</si>
  <si>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</si>
  <si>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</si>
  <si>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</si>
  <si>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</si>
  <si>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</si>
  <si>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</si>
  <si>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</si>
  <si>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</si>
  <si>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</si>
  <si>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</si>
  <si>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</si>
  <si>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</si>
  <si>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</si>
  <si>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</si>
  <si>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</si>
  <si>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</si>
  <si>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</si>
  <si>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</si>
  <si>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</si>
  <si>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</si>
  <si>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</si>
  <si>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</si>
  <si>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</si>
  <si>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</si>
  <si>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</si>
  <si>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</si>
  <si>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</si>
  <si>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</si>
  <si>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</si>
  <si>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</si>
  <si>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</si>
  <si>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</si>
  <si>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</si>
  <si>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</si>
  <si>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</si>
  <si>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</si>
  <si>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</si>
  <si>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</si>
  <si>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</si>
  <si>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</si>
  <si>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</si>
  <si>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</si>
  <si>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</si>
  <si>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</si>
  <si>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</si>
  <si>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</si>
  <si>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</si>
  <si>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</si>
  <si>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</si>
  <si>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</si>
  <si>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</si>
  <si>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</si>
  <si>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</si>
  <si>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in lari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</si>
  <si>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</si>
  <si>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</si>
  <si>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</si>
  <si>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</si>
  <si>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</si>
  <si>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</si>
  <si>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</si>
  <si>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</si>
  <si>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</si>
  <si>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</si>
  <si>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</si>
  <si>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</si>
  <si>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</si>
  <si>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</si>
  <si>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</si>
  <si>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</si>
  <si>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</si>
  <si>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</si>
  <si>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</si>
  <si>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</si>
  <si>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</si>
  <si>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</si>
  <si>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</si>
  <si>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</si>
  <si>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</si>
  <si>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</si>
  <si>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</si>
  <si>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</si>
  <si>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</si>
  <si>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</si>
  <si>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</si>
  <si>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</si>
  <si>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</si>
  <si>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</si>
  <si>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</si>
  <si>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</si>
  <si>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</si>
  <si>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</si>
  <si>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</si>
  <si>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</si>
  <si>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</si>
  <si>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</si>
  <si>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</si>
  <si>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</si>
  <si>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</si>
  <si>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</si>
  <si>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</si>
  <si>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Respective period of the previous year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</si>
  <si>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</si>
  <si>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</si>
  <si>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</si>
  <si>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</si>
  <si>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</si>
  <si>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</si>
  <si>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</si>
  <si>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</si>
  <si>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</si>
  <si>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</si>
  <si>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Equity (ROE) </t>
  </si>
  <si>
    <t xml:space="preserve">Return on Average Assets (ROA) </t>
  </si>
  <si>
    <t>ASSET QUALITY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</si>
  <si>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</si>
  <si>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</si>
  <si>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</si>
  <si>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</si>
  <si>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</si>
  <si>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</si>
  <si>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</si>
  <si>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>Non Performed Loans / Total Loans</t>
  </si>
  <si>
    <t>LLR/Total Loans</t>
  </si>
  <si>
    <t>Economic Ratios</t>
  </si>
  <si>
    <t>Members of Supervisory Council</t>
  </si>
  <si>
    <t>Name</t>
  </si>
  <si>
    <t xml:space="preserve">Information about Suprevisory Council, Directorate and Shareholders </t>
  </si>
  <si>
    <t>sheet N1</t>
  </si>
  <si>
    <t>sheet N2</t>
  </si>
  <si>
    <t>sheet N3</t>
  </si>
  <si>
    <t>sheet N4</t>
  </si>
  <si>
    <t>sheet N5</t>
  </si>
  <si>
    <t>Members of Board of Directors</t>
  </si>
  <si>
    <t xml:space="preserve">List of Shareholders owning 1% and more of issued capital, indicating Shares </t>
  </si>
  <si>
    <t>BTA Bank</t>
  </si>
  <si>
    <t>List of bank beneficiaries indicating names of direct or indirect holders of 5% or more of shares</t>
  </si>
  <si>
    <t>Ivane Martiashvili</t>
  </si>
  <si>
    <t>Silk Road Financial Group Ltd- 50.99%</t>
  </si>
  <si>
    <t>Silk Road Group Holding S.A. - 50.99%</t>
  </si>
  <si>
    <t>Giorgi Ramishvili - 31.61%</t>
  </si>
  <si>
    <t>David Frants Borger 4.84%</t>
  </si>
  <si>
    <t>Alexi Topuria - 14.54%</t>
  </si>
  <si>
    <t>Aleksandre Dzneladze</t>
  </si>
  <si>
    <t>Irakli Kakabadze</t>
  </si>
  <si>
    <t>Vasil Kenkishvili</t>
  </si>
  <si>
    <t>Vakhtang Gongadze</t>
  </si>
  <si>
    <t>Abzal Alashbaev</t>
  </si>
  <si>
    <t>Income from fines on Loans</t>
  </si>
  <si>
    <t>X</t>
  </si>
  <si>
    <t>JSC BTA Bank - 49%</t>
  </si>
  <si>
    <t xml:space="preserve">Director </t>
  </si>
  <si>
    <t xml:space="preserve"> Director </t>
  </si>
  <si>
    <t>Natia Merabishvili</t>
  </si>
  <si>
    <t>Viktor Romaniuk</t>
  </si>
  <si>
    <t>Kairat Kenzhegarin</t>
  </si>
  <si>
    <t>JSC Fond "Samruk kazina" - 47.65%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</si>
</sst>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"/>
    <numFmt numFmtId="165" formatCode="#,##0;[Red]#,##0"/>
    <numFmt numFmtId="166" formatCode="m/d/yy;@"/>
    <numFmt numFmtId="167" formatCode="0;[Red]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9.5"/>
      <name val="Sylfaen"/>
      <family val="1"/>
    </font>
    <font>
      <sz val="9.5"/>
      <name val="Arial"/>
      <family val="2"/>
    </font>
    <font>
      <b/>
      <sz val="9.5"/>
      <name val="Sylfaen"/>
      <family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164" fontId="4" fillId="0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7" xfId="0" applyFont="1" applyFill="1" applyBorder="1" applyProtection="1"/>
    <xf numFmtId="0" fontId="2" fillId="0" borderId="1" xfId="0" applyFont="1" applyFill="1" applyBorder="1" applyAlignment="1" applyProtection="1">
      <alignment horizontal="left" indent="1"/>
    </xf>
    <xf numFmtId="0" fontId="5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 indent="1"/>
    </xf>
    <xf numFmtId="0" fontId="1" fillId="0" borderId="1" xfId="0" applyFont="1" applyFill="1" applyBorder="1" applyAlignment="1" applyProtection="1">
      <alignment horizontal="left" indent="1"/>
    </xf>
    <xf numFmtId="0" fontId="1" fillId="0" borderId="1" xfId="0" applyFont="1" applyFill="1" applyBorder="1" applyAlignment="1" applyProtection="1">
      <alignment horizontal="left" indent="2"/>
    </xf>
    <xf numFmtId="0" fontId="4" fillId="0" borderId="6" xfId="0" applyFont="1" applyFill="1" applyBorder="1" applyAlignment="1" applyProtection="1"/>
    <xf numFmtId="38" fontId="1" fillId="0" borderId="1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indent="1"/>
    </xf>
    <xf numFmtId="0" fontId="4" fillId="0" borderId="0" xfId="0" applyFont="1" applyFill="1" applyBorder="1" applyAlignment="1" applyProtection="1"/>
    <xf numFmtId="38" fontId="1" fillId="0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/>
    <xf numFmtId="165" fontId="1" fillId="0" borderId="0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0" xfId="0" applyFont="1" applyFill="1" applyBorder="1"/>
    <xf numFmtId="0" fontId="4" fillId="0" borderId="1" xfId="0" applyFont="1" applyFill="1" applyBorder="1" applyAlignment="1" applyProtection="1">
      <alignment horizontal="left"/>
    </xf>
    <xf numFmtId="166" fontId="4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2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/>
    <xf numFmtId="38" fontId="1" fillId="0" borderId="0" xfId="0" applyNumberFormat="1" applyFont="1" applyFill="1" applyBorder="1" applyAlignment="1">
      <alignment horizontal="right"/>
    </xf>
    <xf numFmtId="0" fontId="1" fillId="0" borderId="0" xfId="0" applyFont="1" applyFill="1" applyProtection="1">
      <protection locked="0"/>
    </xf>
    <xf numFmtId="166" fontId="4" fillId="0" borderId="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left" indent="2"/>
    </xf>
    <xf numFmtId="0" fontId="4" fillId="0" borderId="1" xfId="1" applyFont="1" applyFill="1" applyBorder="1" applyAlignment="1" applyProtection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Fill="1"/>
    <xf numFmtId="0" fontId="5" fillId="0" borderId="5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1" fillId="0" borderId="0" xfId="0" applyFont="1" applyFill="1" applyAlignment="1" applyProtection="1">
      <alignment horizontal="left" vertical="center" indent="1"/>
      <protection locked="0"/>
    </xf>
    <xf numFmtId="0" fontId="1" fillId="0" borderId="0" xfId="0" applyFont="1" applyFill="1" applyAlignment="1">
      <alignment horizontal="left" vertical="center" indent="1"/>
    </xf>
    <xf numFmtId="0" fontId="5" fillId="0" borderId="1" xfId="0" applyFont="1" applyBorder="1"/>
    <xf numFmtId="0" fontId="2" fillId="0" borderId="0" xfId="0" applyFont="1" applyFill="1" applyBorder="1" applyAlignment="1">
      <alignment horizontal="left" indent="1"/>
    </xf>
    <xf numFmtId="0" fontId="5" fillId="0" borderId="0" xfId="0" applyFont="1" applyBorder="1"/>
    <xf numFmtId="0" fontId="4" fillId="0" borderId="1" xfId="0" applyFont="1" applyFill="1" applyBorder="1"/>
    <xf numFmtId="0" fontId="1" fillId="0" borderId="0" xfId="0" applyFont="1" applyFill="1" applyBorder="1" applyAlignment="1" applyProtection="1">
      <alignment horizontal="right"/>
      <protection locked="0"/>
    </xf>
    <xf numFmtId="14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center" wrapText="1"/>
    </xf>
    <xf numFmtId="0" fontId="4" fillId="0" borderId="1" xfId="2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7" fontId="1" fillId="0" borderId="0" xfId="3" applyNumberFormat="1" applyFont="1" applyFill="1" applyBorder="1"/>
    <xf numFmtId="0" fontId="11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/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/>
    <xf numFmtId="38" fontId="12" fillId="0" borderId="1" xfId="0" applyNumberFormat="1" applyFont="1" applyFill="1" applyBorder="1" applyAlignment="1" applyProtection="1">
      <alignment horizontal="right"/>
    </xf>
    <xf numFmtId="38" fontId="12" fillId="3" borderId="1" xfId="0" applyNumberFormat="1" applyFont="1" applyFill="1" applyBorder="1" applyAlignment="1" applyProtection="1">
      <alignment horizontal="right"/>
    </xf>
    <xf numFmtId="38" fontId="13" fillId="0" borderId="1" xfId="0" applyNumberFormat="1" applyFont="1" applyFill="1" applyBorder="1" applyAlignment="1" applyProtection="1">
      <alignment horizontal="right"/>
    </xf>
    <xf numFmtId="38" fontId="14" fillId="3" borderId="1" xfId="0" applyNumberFormat="1" applyFont="1" applyFill="1" applyBorder="1" applyAlignment="1" applyProtection="1">
      <alignment horizontal="right"/>
    </xf>
    <xf numFmtId="38" fontId="12" fillId="0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Fill="1" applyBorder="1" applyAlignment="1" applyProtection="1">
      <alignment horizontal="right"/>
      <protection locked="0"/>
    </xf>
    <xf numFmtId="38" fontId="14" fillId="3" borderId="1" xfId="0" applyNumberFormat="1" applyFont="1" applyFill="1" applyBorder="1" applyAlignment="1" applyProtection="1">
      <alignment horizontal="right"/>
      <protection locked="0"/>
    </xf>
    <xf numFmtId="14" fontId="4" fillId="0" borderId="1" xfId="0" applyNumberFormat="1" applyFont="1" applyFill="1" applyBorder="1"/>
    <xf numFmtId="14" fontId="4" fillId="0" borderId="1" xfId="0" applyNumberFormat="1" applyFont="1" applyFill="1" applyBorder="1" applyAlignment="1" applyProtection="1">
      <alignment horizontal="left"/>
    </xf>
    <xf numFmtId="38" fontId="12" fillId="3" borderId="1" xfId="0" applyNumberFormat="1" applyFont="1" applyFill="1" applyBorder="1" applyAlignment="1">
      <alignment horizontal="right"/>
    </xf>
    <xf numFmtId="10" fontId="12" fillId="2" borderId="1" xfId="3" applyNumberFormat="1" applyFont="1" applyFill="1" applyBorder="1" applyAlignment="1" applyProtection="1">
      <alignment horizontal="right"/>
      <protection locked="0"/>
    </xf>
    <xf numFmtId="38" fontId="12" fillId="2" borderId="1" xfId="0" applyNumberFormat="1" applyFont="1" applyFill="1" applyBorder="1" applyAlignment="1" applyProtection="1">
      <alignment horizontal="right"/>
      <protection locked="0"/>
    </xf>
    <xf numFmtId="38" fontId="12" fillId="3" borderId="1" xfId="0" applyNumberFormat="1" applyFont="1" applyFill="1" applyBorder="1" applyAlignment="1" applyProtection="1">
      <alignment horizontal="right"/>
      <protection locked="0"/>
    </xf>
    <xf numFmtId="38" fontId="12" fillId="0" borderId="1" xfId="0" applyNumberFormat="1" applyFont="1" applyFill="1" applyBorder="1" applyAlignment="1">
      <alignment horizontal="right"/>
    </xf>
    <xf numFmtId="38" fontId="13" fillId="0" borderId="1" xfId="0" applyNumberFormat="1" applyFont="1" applyFill="1" applyBorder="1" applyAlignment="1">
      <alignment horizontal="right"/>
    </xf>
    <xf numFmtId="38" fontId="13" fillId="3" borderId="1" xfId="0" applyNumberFormat="1" applyFont="1" applyFill="1" applyBorder="1" applyAlignment="1">
      <alignment horizontal="right"/>
    </xf>
    <xf numFmtId="38" fontId="13" fillId="3" borderId="1" xfId="0" applyNumberFormat="1" applyFont="1" applyFill="1" applyBorder="1" applyAlignment="1" applyProtection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Fill="1" applyAlignment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/>
    <xf numFmtId="0" fontId="1" fillId="0" borderId="1" xfId="0" applyFont="1" applyBorder="1" applyAlignment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/>
    <xf numFmtId="0" fontId="4" fillId="0" borderId="1" xfId="0" applyFont="1" applyFill="1" applyBorder="1" applyAlignment="1">
      <alignment wrapText="1"/>
    </xf>
  </cellXfs>
  <cellStyles count="5">
    <cellStyle name="Hyperlink" xfId="1" builtinId="8"/>
    <cellStyle name="Normal" xfId="0" builtinId="0"/>
    <cellStyle name="Normal_Casestdy draft" xfId="2"/>
    <cellStyle name="Percent" xfId="3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6"/>
  <sheetViews>
    <sheetView showGridLines="0" view="pageBreakPreview" zoomScaleNormal="100" zoomScaleSheetLayoutView="100" workbookViewId="0">
      <selection activeCell="B1" sqref="B1"/>
    </sheetView>
  </sheetViews>
  <sheetFormatPr defaultRowHeight="12.75" x14ac:dyDescent="0.2"/>
  <cols>
    <col min="1" max="1" width="5.7109375" style="5" customWidth="1"/>
    <col min="2" max="2" width="45.140625" style="5" customWidth="1"/>
    <col min="3" max="3" width="13.5703125" style="5" customWidth="1"/>
    <col min="4" max="5" width="13.42578125" style="5" bestFit="1" customWidth="1"/>
    <col min="6" max="6" width="13.28515625" style="5" customWidth="1"/>
    <col min="7" max="7" width="14.28515625" style="5" customWidth="1"/>
    <col min="8" max="8" width="13.28515625" style="5" customWidth="1"/>
    <col min="9" max="16384" width="9.140625" style="5"/>
  </cols>
  <sheetData>
    <row r="1" spans="1:26" ht="15" customHeight="1" x14ac:dyDescent="0.2">
      <c r="A1" s="2" t="s">
        <v>53</v>
      </c>
      <c r="B1" s="3" t="s">
        <v>196</v>
      </c>
      <c r="C1" s="4"/>
      <c r="D1" s="4"/>
      <c r="E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">
      <c r="A2" s="2" t="s">
        <v>54</v>
      </c>
      <c r="B2" s="6">
        <v>41729</v>
      </c>
      <c r="C2" s="4"/>
      <c r="D2" s="4"/>
      <c r="E2" s="4"/>
      <c r="F2" s="4"/>
      <c r="G2" s="4"/>
      <c r="H2" s="5" t="s">
        <v>189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" customHeight="1" thickBot="1" x14ac:dyDescent="0.3">
      <c r="A3" s="7"/>
      <c r="B3" s="8" t="s">
        <v>55</v>
      </c>
      <c r="F3" s="4"/>
      <c r="G3" s="4"/>
      <c r="H3" s="9" t="s">
        <v>114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 customHeight="1" thickBot="1" x14ac:dyDescent="0.25">
      <c r="A4" s="10"/>
      <c r="B4" s="11"/>
      <c r="C4" s="109" t="s">
        <v>56</v>
      </c>
      <c r="D4" s="110"/>
      <c r="E4" s="111"/>
      <c r="F4" s="112" t="s">
        <v>162</v>
      </c>
      <c r="G4" s="113"/>
      <c r="H4" s="11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 thickBot="1" x14ac:dyDescent="0.3">
      <c r="A5" s="12" t="s">
        <v>0</v>
      </c>
      <c r="B5" s="13" t="s">
        <v>13</v>
      </c>
      <c r="C5" s="14" t="s">
        <v>14</v>
      </c>
      <c r="D5" s="14" t="s">
        <v>15</v>
      </c>
      <c r="E5" s="15" t="s">
        <v>16</v>
      </c>
      <c r="F5" s="14" t="s">
        <v>14</v>
      </c>
      <c r="G5" s="14" t="s">
        <v>15</v>
      </c>
      <c r="H5" s="15" t="s">
        <v>16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" customHeight="1" x14ac:dyDescent="0.3">
      <c r="A6" s="12">
        <v>1</v>
      </c>
      <c r="B6" s="16" t="s">
        <v>17</v>
      </c>
      <c r="C6" s="91">
        <v>2136231.5099999998</v>
      </c>
      <c r="D6" s="91">
        <v>7485131.4500000002</v>
      </c>
      <c r="E6" s="92">
        <v>9621362.9600000009</v>
      </c>
      <c r="F6" s="93">
        <v>2276522.2199999997</v>
      </c>
      <c r="G6" s="93">
        <v>3372408.6100000003</v>
      </c>
      <c r="H6" s="92">
        <v>5648930.8300000001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 customHeight="1" x14ac:dyDescent="0.3">
      <c r="A7" s="12">
        <v>2</v>
      </c>
      <c r="B7" s="17" t="s">
        <v>18</v>
      </c>
      <c r="C7" s="91">
        <v>2497635.94</v>
      </c>
      <c r="D7" s="91">
        <v>10904588.73</v>
      </c>
      <c r="E7" s="92">
        <v>13402224.67</v>
      </c>
      <c r="F7" s="93">
        <v>1352331.93</v>
      </c>
      <c r="G7" s="93">
        <v>6790741.2000000002</v>
      </c>
      <c r="H7" s="92">
        <v>8143073.1299999999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8" customHeight="1" x14ac:dyDescent="0.3">
      <c r="A8" s="12">
        <v>3</v>
      </c>
      <c r="B8" s="17" t="s">
        <v>19</v>
      </c>
      <c r="C8" s="91">
        <v>16635.150000000001</v>
      </c>
      <c r="D8" s="91">
        <v>18624271.600000001</v>
      </c>
      <c r="E8" s="92">
        <v>18640906.75</v>
      </c>
      <c r="F8" s="93">
        <v>394158.04</v>
      </c>
      <c r="G8" s="93">
        <v>6053578.6799999997</v>
      </c>
      <c r="H8" s="92">
        <v>6447736.7199999997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" customHeight="1" x14ac:dyDescent="0.3">
      <c r="A9" s="12">
        <v>4</v>
      </c>
      <c r="B9" s="17" t="s">
        <v>20</v>
      </c>
      <c r="C9" s="91">
        <v>0</v>
      </c>
      <c r="D9" s="91">
        <v>0</v>
      </c>
      <c r="E9" s="92">
        <v>0</v>
      </c>
      <c r="F9" s="93">
        <v>0</v>
      </c>
      <c r="G9" s="93">
        <v>0</v>
      </c>
      <c r="H9" s="92">
        <v>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" customHeight="1" x14ac:dyDescent="0.3">
      <c r="A10" s="12">
        <v>5</v>
      </c>
      <c r="B10" s="17" t="s">
        <v>21</v>
      </c>
      <c r="C10" s="91">
        <v>7150618</v>
      </c>
      <c r="D10" s="91">
        <v>0</v>
      </c>
      <c r="E10" s="92">
        <v>7150618</v>
      </c>
      <c r="F10" s="93">
        <v>2589095</v>
      </c>
      <c r="G10" s="93">
        <v>0</v>
      </c>
      <c r="H10" s="92">
        <v>2589095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" customHeight="1" x14ac:dyDescent="0.3">
      <c r="A11" s="12">
        <v>6.1</v>
      </c>
      <c r="B11" s="18" t="s">
        <v>22</v>
      </c>
      <c r="C11" s="91">
        <v>9565837</v>
      </c>
      <c r="D11" s="91">
        <v>45110562.450000003</v>
      </c>
      <c r="E11" s="92">
        <v>54676399.450000003</v>
      </c>
      <c r="F11" s="93">
        <v>12971503.800000001</v>
      </c>
      <c r="G11" s="93">
        <v>66210412.859999999</v>
      </c>
      <c r="H11" s="92">
        <v>79181916.659999996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" customHeight="1" x14ac:dyDescent="0.3">
      <c r="A12" s="12">
        <v>6.2</v>
      </c>
      <c r="B12" s="18" t="s">
        <v>23</v>
      </c>
      <c r="C12" s="91">
        <v>-1482286</v>
      </c>
      <c r="D12" s="91">
        <v>-7453569</v>
      </c>
      <c r="E12" s="92">
        <v>-8935855</v>
      </c>
      <c r="F12" s="93">
        <v>-1151367</v>
      </c>
      <c r="G12" s="93">
        <v>-7661730</v>
      </c>
      <c r="H12" s="92">
        <v>-8813097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" customHeight="1" x14ac:dyDescent="0.3">
      <c r="A13" s="12">
        <v>6</v>
      </c>
      <c r="B13" s="17" t="s">
        <v>24</v>
      </c>
      <c r="C13" s="92">
        <v>8083551</v>
      </c>
      <c r="D13" s="92">
        <v>37656993.450000003</v>
      </c>
      <c r="E13" s="92">
        <v>45740544.450000003</v>
      </c>
      <c r="F13" s="92">
        <v>11820136.800000001</v>
      </c>
      <c r="G13" s="92">
        <v>58548682.859999999</v>
      </c>
      <c r="H13" s="92">
        <v>70368819.659999996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" customHeight="1" x14ac:dyDescent="0.3">
      <c r="A14" s="12">
        <v>7</v>
      </c>
      <c r="B14" s="17" t="s">
        <v>25</v>
      </c>
      <c r="C14" s="91">
        <v>103003.11</v>
      </c>
      <c r="D14" s="91">
        <v>356316.18</v>
      </c>
      <c r="E14" s="92">
        <v>459319.29</v>
      </c>
      <c r="F14" s="93">
        <v>227338.53999999998</v>
      </c>
      <c r="G14" s="93">
        <v>635011.04999999993</v>
      </c>
      <c r="H14" s="92">
        <v>862349.58999999985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" customHeight="1" x14ac:dyDescent="0.3">
      <c r="A15" s="12">
        <v>8</v>
      </c>
      <c r="B15" s="17" t="s">
        <v>26</v>
      </c>
      <c r="C15" s="91">
        <v>2314267</v>
      </c>
      <c r="D15" s="91" t="s">
        <v>210</v>
      </c>
      <c r="E15" s="92">
        <v>2314267</v>
      </c>
      <c r="F15" s="93">
        <v>2722519.23</v>
      </c>
      <c r="G15" s="93" t="s">
        <v>210</v>
      </c>
      <c r="H15" s="92">
        <v>2722519.23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8" customHeight="1" x14ac:dyDescent="0.3">
      <c r="A16" s="12">
        <v>9</v>
      </c>
      <c r="B16" s="17" t="s">
        <v>27</v>
      </c>
      <c r="C16" s="91">
        <v>20000</v>
      </c>
      <c r="D16" s="91">
        <v>0</v>
      </c>
      <c r="E16" s="92">
        <v>20000</v>
      </c>
      <c r="F16" s="93">
        <v>20000</v>
      </c>
      <c r="G16" s="93">
        <v>0</v>
      </c>
      <c r="H16" s="92">
        <v>20000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" customHeight="1" x14ac:dyDescent="0.3">
      <c r="A17" s="12">
        <v>10</v>
      </c>
      <c r="B17" s="17" t="s">
        <v>28</v>
      </c>
      <c r="C17" s="91">
        <v>21811167.09</v>
      </c>
      <c r="D17" s="91" t="s">
        <v>210</v>
      </c>
      <c r="E17" s="92">
        <v>21811167.09</v>
      </c>
      <c r="F17" s="93">
        <v>22628550.079999998</v>
      </c>
      <c r="G17" s="93" t="s">
        <v>210</v>
      </c>
      <c r="H17" s="92">
        <v>22628550.079999998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" customHeight="1" x14ac:dyDescent="0.3">
      <c r="A18" s="12">
        <v>11</v>
      </c>
      <c r="B18" s="17" t="s">
        <v>29</v>
      </c>
      <c r="C18" s="91">
        <v>2228760</v>
      </c>
      <c r="D18" s="91">
        <v>156284</v>
      </c>
      <c r="E18" s="92">
        <v>2385044</v>
      </c>
      <c r="F18" s="93">
        <v>1900701</v>
      </c>
      <c r="G18" s="93">
        <v>884147.33</v>
      </c>
      <c r="H18" s="92">
        <v>2784848.33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" customHeight="1" thickBot="1" x14ac:dyDescent="0.35">
      <c r="A19" s="12">
        <v>12</v>
      </c>
      <c r="B19" s="19" t="s">
        <v>30</v>
      </c>
      <c r="C19" s="94">
        <v>46361868.799999997</v>
      </c>
      <c r="D19" s="94">
        <v>75183585.410000011</v>
      </c>
      <c r="E19" s="94">
        <v>121545454.21000001</v>
      </c>
      <c r="F19" s="94">
        <v>45931352.840000004</v>
      </c>
      <c r="G19" s="94">
        <v>76284569.729999989</v>
      </c>
      <c r="H19" s="94">
        <v>122215922.56999999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" customHeight="1" thickBot="1" x14ac:dyDescent="0.35">
      <c r="A20" s="12"/>
      <c r="B20" s="13" t="s">
        <v>31</v>
      </c>
      <c r="C20" s="95"/>
      <c r="D20" s="95"/>
      <c r="E20" s="95"/>
      <c r="F20" s="96"/>
      <c r="G20" s="96"/>
      <c r="H20" s="9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" customHeight="1" x14ac:dyDescent="0.3">
      <c r="A21" s="12">
        <v>13</v>
      </c>
      <c r="B21" s="16" t="s">
        <v>32</v>
      </c>
      <c r="C21" s="91">
        <v>278</v>
      </c>
      <c r="D21" s="91">
        <v>524650.32999999996</v>
      </c>
      <c r="E21" s="92">
        <v>524928.32999999996</v>
      </c>
      <c r="F21" s="93">
        <v>3738.95</v>
      </c>
      <c r="G21" s="93">
        <v>1238685.6100000001</v>
      </c>
      <c r="H21" s="92">
        <v>1242424.56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" customHeight="1" x14ac:dyDescent="0.3">
      <c r="A22" s="12">
        <v>14</v>
      </c>
      <c r="B22" s="17" t="s">
        <v>33</v>
      </c>
      <c r="C22" s="91">
        <v>5040043</v>
      </c>
      <c r="D22" s="91">
        <v>3375112</v>
      </c>
      <c r="E22" s="92">
        <v>8415155</v>
      </c>
      <c r="F22" s="93">
        <v>9182535.3200000003</v>
      </c>
      <c r="G22" s="93">
        <v>3423609.6599999997</v>
      </c>
      <c r="H22" s="92">
        <v>12606144.98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" customHeight="1" x14ac:dyDescent="0.3">
      <c r="A23" s="12">
        <v>15</v>
      </c>
      <c r="B23" s="17" t="s">
        <v>34</v>
      </c>
      <c r="C23" s="91">
        <v>1020567</v>
      </c>
      <c r="D23" s="91">
        <v>4538970</v>
      </c>
      <c r="E23" s="92">
        <v>5559537</v>
      </c>
      <c r="F23" s="93">
        <v>1080387.5599999998</v>
      </c>
      <c r="G23" s="93">
        <v>4961588.41</v>
      </c>
      <c r="H23" s="92">
        <v>6041975.9699999997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" customHeight="1" x14ac:dyDescent="0.3">
      <c r="A24" s="12">
        <v>16</v>
      </c>
      <c r="B24" s="17" t="s">
        <v>35</v>
      </c>
      <c r="C24" s="91">
        <v>4765196</v>
      </c>
      <c r="D24" s="91">
        <v>15982521</v>
      </c>
      <c r="E24" s="92">
        <v>20747717</v>
      </c>
      <c r="F24" s="93">
        <v>3515044.42</v>
      </c>
      <c r="G24" s="93">
        <v>16758525</v>
      </c>
      <c r="H24" s="92">
        <v>20273569.420000002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" customHeight="1" x14ac:dyDescent="0.3">
      <c r="A25" s="12">
        <v>17</v>
      </c>
      <c r="B25" s="17" t="s">
        <v>36</v>
      </c>
      <c r="C25" s="91"/>
      <c r="D25" s="91"/>
      <c r="E25" s="92">
        <v>0</v>
      </c>
      <c r="F25" s="93"/>
      <c r="G25" s="93"/>
      <c r="H25" s="92"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" customHeight="1" x14ac:dyDescent="0.3">
      <c r="A26" s="12">
        <v>18</v>
      </c>
      <c r="B26" s="17" t="s">
        <v>37</v>
      </c>
      <c r="C26" s="91">
        <v>1500000</v>
      </c>
      <c r="D26" s="91">
        <v>38967942</v>
      </c>
      <c r="E26" s="92">
        <v>40467942</v>
      </c>
      <c r="F26" s="93">
        <v>0</v>
      </c>
      <c r="G26" s="93">
        <v>36961239.600000001</v>
      </c>
      <c r="H26" s="92">
        <v>36961239.600000001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" customHeight="1" x14ac:dyDescent="0.3">
      <c r="A27" s="12">
        <v>19</v>
      </c>
      <c r="B27" s="17" t="s">
        <v>38</v>
      </c>
      <c r="C27" s="91">
        <v>77238.429999999993</v>
      </c>
      <c r="D27" s="91">
        <v>21614883.52</v>
      </c>
      <c r="E27" s="92">
        <v>21692121.949999999</v>
      </c>
      <c r="F27" s="93">
        <v>48735.81</v>
      </c>
      <c r="G27" s="93">
        <v>15617198.57</v>
      </c>
      <c r="H27" s="92">
        <v>15665934.380000001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" customHeight="1" x14ac:dyDescent="0.3">
      <c r="A28" s="12">
        <v>20</v>
      </c>
      <c r="B28" s="17" t="s">
        <v>39</v>
      </c>
      <c r="C28" s="91">
        <v>1028053.5900000001</v>
      </c>
      <c r="D28" s="91">
        <v>72818</v>
      </c>
      <c r="E28" s="92">
        <v>1100871.5900000001</v>
      </c>
      <c r="F28" s="93">
        <v>1004727.68</v>
      </c>
      <c r="G28" s="93">
        <v>905706.64</v>
      </c>
      <c r="H28" s="92">
        <v>1910434.32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" customHeight="1" x14ac:dyDescent="0.3">
      <c r="A29" s="12">
        <v>21</v>
      </c>
      <c r="B29" s="17" t="s">
        <v>40</v>
      </c>
      <c r="C29" s="91">
        <v>0</v>
      </c>
      <c r="D29" s="91">
        <v>2621550</v>
      </c>
      <c r="E29" s="92">
        <v>2621550</v>
      </c>
      <c r="F29" s="93">
        <v>0</v>
      </c>
      <c r="G29" s="93">
        <v>2486550</v>
      </c>
      <c r="H29" s="92">
        <v>2486550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8" customHeight="1" thickBot="1" x14ac:dyDescent="0.35">
      <c r="A30" s="12">
        <v>22</v>
      </c>
      <c r="B30" s="19" t="s">
        <v>41</v>
      </c>
      <c r="C30" s="94">
        <v>13431376.02</v>
      </c>
      <c r="D30" s="94">
        <v>87698446.849999994</v>
      </c>
      <c r="E30" s="94">
        <v>101129822.86999999</v>
      </c>
      <c r="F30" s="94">
        <v>14835169.74</v>
      </c>
      <c r="G30" s="94">
        <v>82353103.489999995</v>
      </c>
      <c r="H30" s="94">
        <v>97188273.229999989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" customHeight="1" thickBot="1" x14ac:dyDescent="0.35">
      <c r="A31" s="12"/>
      <c r="B31" s="13" t="s">
        <v>42</v>
      </c>
      <c r="C31" s="95"/>
      <c r="D31" s="95"/>
      <c r="E31" s="95"/>
      <c r="F31" s="96"/>
      <c r="G31" s="96"/>
      <c r="H31" s="9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" customHeight="1" x14ac:dyDescent="0.3">
      <c r="A32" s="12">
        <v>23</v>
      </c>
      <c r="B32" s="16" t="s">
        <v>43</v>
      </c>
      <c r="C32" s="91">
        <v>30000000</v>
      </c>
      <c r="D32" s="95" t="s">
        <v>210</v>
      </c>
      <c r="E32" s="92">
        <v>30000000</v>
      </c>
      <c r="F32" s="93">
        <v>30000000</v>
      </c>
      <c r="G32" s="96" t="s">
        <v>210</v>
      </c>
      <c r="H32" s="92">
        <v>30000000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58" ht="18" customHeight="1" x14ac:dyDescent="0.3">
      <c r="A33" s="12">
        <v>24</v>
      </c>
      <c r="B33" s="17" t="s">
        <v>44</v>
      </c>
      <c r="C33" s="91">
        <v>0</v>
      </c>
      <c r="D33" s="95" t="s">
        <v>210</v>
      </c>
      <c r="E33" s="92">
        <v>0</v>
      </c>
      <c r="F33" s="93">
        <v>0</v>
      </c>
      <c r="G33" s="96" t="s">
        <v>210</v>
      </c>
      <c r="H33" s="92"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58" ht="18" customHeight="1" x14ac:dyDescent="0.3">
      <c r="A34" s="12">
        <v>25</v>
      </c>
      <c r="B34" s="18" t="s">
        <v>45</v>
      </c>
      <c r="C34" s="91">
        <v>0</v>
      </c>
      <c r="D34" s="95" t="s">
        <v>210</v>
      </c>
      <c r="E34" s="92">
        <v>0</v>
      </c>
      <c r="F34" s="93">
        <v>0</v>
      </c>
      <c r="G34" s="96" t="s">
        <v>210</v>
      </c>
      <c r="H34" s="92"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58" ht="18" customHeight="1" x14ac:dyDescent="0.3">
      <c r="A35" s="12">
        <v>26</v>
      </c>
      <c r="B35" s="17" t="s">
        <v>46</v>
      </c>
      <c r="C35" s="91">
        <v>0</v>
      </c>
      <c r="D35" s="95" t="s">
        <v>210</v>
      </c>
      <c r="E35" s="92">
        <v>0</v>
      </c>
      <c r="F35" s="93">
        <v>0</v>
      </c>
      <c r="G35" s="96" t="s">
        <v>210</v>
      </c>
      <c r="H35" s="92"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58" ht="18" customHeight="1" x14ac:dyDescent="0.3">
      <c r="A36" s="12">
        <v>27</v>
      </c>
      <c r="B36" s="17" t="s">
        <v>47</v>
      </c>
      <c r="C36" s="91">
        <v>0</v>
      </c>
      <c r="D36" s="95" t="s">
        <v>210</v>
      </c>
      <c r="E36" s="92">
        <v>0</v>
      </c>
      <c r="F36" s="93">
        <v>0</v>
      </c>
      <c r="G36" s="96" t="s">
        <v>210</v>
      </c>
      <c r="H36" s="92"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58" ht="18" customHeight="1" x14ac:dyDescent="0.3">
      <c r="A37" s="12">
        <v>28</v>
      </c>
      <c r="B37" s="17" t="s">
        <v>48</v>
      </c>
      <c r="C37" s="91">
        <v>-14788642.149999991</v>
      </c>
      <c r="D37" s="95" t="s">
        <v>210</v>
      </c>
      <c r="E37" s="92">
        <v>-14788642.149999991</v>
      </c>
      <c r="F37" s="93">
        <v>-10176624.149999999</v>
      </c>
      <c r="G37" s="96" t="s">
        <v>210</v>
      </c>
      <c r="H37" s="92">
        <v>-10176624.149999999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58" ht="18" customHeight="1" x14ac:dyDescent="0.3">
      <c r="A38" s="12">
        <v>29</v>
      </c>
      <c r="B38" s="17" t="s">
        <v>49</v>
      </c>
      <c r="C38" s="91">
        <v>5204273.49</v>
      </c>
      <c r="D38" s="95" t="s">
        <v>210</v>
      </c>
      <c r="E38" s="92">
        <v>5204273.49</v>
      </c>
      <c r="F38" s="93">
        <v>5204273.49</v>
      </c>
      <c r="G38" s="96" t="s">
        <v>210</v>
      </c>
      <c r="H38" s="92">
        <v>5204273.49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58" ht="18" customHeight="1" thickBot="1" x14ac:dyDescent="0.35">
      <c r="A39" s="12">
        <v>30</v>
      </c>
      <c r="B39" s="19" t="s">
        <v>50</v>
      </c>
      <c r="C39" s="94">
        <v>20415631.340000011</v>
      </c>
      <c r="D39" s="97" t="s">
        <v>210</v>
      </c>
      <c r="E39" s="94">
        <v>20415631.340000011</v>
      </c>
      <c r="F39" s="94">
        <v>25027649.340000004</v>
      </c>
      <c r="G39" s="97" t="s">
        <v>210</v>
      </c>
      <c r="H39" s="94">
        <v>25027649.340000004</v>
      </c>
    </row>
    <row r="40" spans="1:58" ht="18" customHeight="1" thickBot="1" x14ac:dyDescent="0.35">
      <c r="A40" s="12">
        <v>31</v>
      </c>
      <c r="B40" s="21" t="s">
        <v>51</v>
      </c>
      <c r="C40" s="94">
        <v>33847007.360000014</v>
      </c>
      <c r="D40" s="94">
        <v>87698446.849999994</v>
      </c>
      <c r="E40" s="94">
        <v>121545454.21000001</v>
      </c>
      <c r="F40" s="94">
        <v>39862819.080000006</v>
      </c>
      <c r="G40" s="94">
        <v>82353103.489999995</v>
      </c>
      <c r="H40" s="94">
        <v>122215922.56999999</v>
      </c>
    </row>
    <row r="41" spans="1:58" ht="18" customHeight="1" x14ac:dyDescent="0.2">
      <c r="A41" s="22"/>
      <c r="B41" s="23"/>
      <c r="C41" s="24"/>
      <c r="D41" s="24"/>
      <c r="E41" s="24"/>
      <c r="F41" s="24"/>
      <c r="G41" s="24"/>
      <c r="H41" s="24"/>
    </row>
    <row r="42" spans="1:58" ht="20.25" customHeight="1" x14ac:dyDescent="0.2">
      <c r="A42" s="25" t="s">
        <v>212</v>
      </c>
      <c r="B42" s="4"/>
      <c r="C42" s="4"/>
      <c r="D42" s="2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58" ht="10.5" customHeight="1" x14ac:dyDescent="0.2">
      <c r="A43" s="2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1:58" ht="12" customHeight="1" x14ac:dyDescent="0.2">
      <c r="A44" s="25" t="s">
        <v>52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 ht="12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 ht="12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 ht="12" customHeight="1" x14ac:dyDescent="0.2"/>
    <row r="48" spans="1:5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75" right="0.75" top="0.44" bottom="0.31" header="0.28999999999999998" footer="0.18"/>
  <pageSetup scale="68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showGridLines="0" view="pageBreakPreview" zoomScaleNormal="100" zoomScaleSheetLayoutView="100" workbookViewId="0">
      <selection activeCell="B3" sqref="B3"/>
    </sheetView>
  </sheetViews>
  <sheetFormatPr defaultRowHeight="12.75" x14ac:dyDescent="0.2"/>
  <cols>
    <col min="1" max="1" width="5.85546875" style="27" customWidth="1"/>
    <col min="2" max="2" width="53.28515625" style="27" customWidth="1"/>
    <col min="3" max="3" width="11.28515625" style="27" customWidth="1"/>
    <col min="4" max="4" width="12.28515625" style="27" bestFit="1" customWidth="1"/>
    <col min="5" max="5" width="12" style="27" bestFit="1" customWidth="1"/>
    <col min="6" max="7" width="13.7109375" style="28" customWidth="1"/>
    <col min="8" max="8" width="12.85546875" style="28" customWidth="1"/>
    <col min="9" max="16384" width="9.140625" style="28"/>
  </cols>
  <sheetData>
    <row r="1" spans="1:8" x14ac:dyDescent="0.2">
      <c r="D1" s="115"/>
      <c r="E1" s="116"/>
      <c r="F1" s="116"/>
      <c r="G1" s="116"/>
      <c r="H1" s="116"/>
    </row>
    <row r="2" spans="1:8" ht="16.5" customHeight="1" x14ac:dyDescent="0.2">
      <c r="A2" s="2" t="s">
        <v>53</v>
      </c>
      <c r="B2" s="99" t="str">
        <f>'RC'!B1</f>
        <v>BTA Bank</v>
      </c>
      <c r="C2" s="4"/>
      <c r="D2" s="4"/>
      <c r="E2" s="4"/>
      <c r="H2" s="4"/>
    </row>
    <row r="3" spans="1:8" ht="15" customHeight="1" x14ac:dyDescent="0.2">
      <c r="A3" s="2" t="s">
        <v>54</v>
      </c>
      <c r="B3" s="30">
        <f>'RC'!B2</f>
        <v>41729</v>
      </c>
      <c r="C3" s="4"/>
      <c r="D3" s="4"/>
      <c r="E3" s="4"/>
      <c r="H3" s="5" t="s">
        <v>190</v>
      </c>
    </row>
    <row r="4" spans="1:8" ht="18" customHeight="1" thickBot="1" x14ac:dyDescent="0.25">
      <c r="A4" s="31"/>
      <c r="B4" s="32" t="s">
        <v>57</v>
      </c>
      <c r="C4" s="4"/>
      <c r="D4" s="4"/>
      <c r="E4" s="4"/>
      <c r="H4" s="9" t="s">
        <v>114</v>
      </c>
    </row>
    <row r="5" spans="1:8" ht="18" customHeight="1" thickBot="1" x14ac:dyDescent="0.25">
      <c r="A5" s="33"/>
      <c r="B5" s="34"/>
      <c r="C5" s="109" t="s">
        <v>56</v>
      </c>
      <c r="D5" s="110"/>
      <c r="E5" s="111"/>
      <c r="F5" s="112" t="s">
        <v>162</v>
      </c>
      <c r="G5" s="113"/>
      <c r="H5" s="114"/>
    </row>
    <row r="6" spans="1:8" s="31" customFormat="1" ht="14.25" customHeight="1" x14ac:dyDescent="0.2">
      <c r="A6" s="35" t="s">
        <v>0</v>
      </c>
      <c r="B6" s="36"/>
      <c r="C6" s="37" t="s">
        <v>14</v>
      </c>
      <c r="D6" s="37" t="s">
        <v>15</v>
      </c>
      <c r="E6" s="37" t="s">
        <v>16</v>
      </c>
      <c r="F6" s="38" t="s">
        <v>14</v>
      </c>
      <c r="G6" s="38" t="s">
        <v>15</v>
      </c>
      <c r="H6" s="38" t="s">
        <v>16</v>
      </c>
    </row>
    <row r="7" spans="1:8" ht="15" customHeight="1" x14ac:dyDescent="0.25">
      <c r="A7" s="39"/>
      <c r="B7" s="40" t="s">
        <v>58</v>
      </c>
      <c r="C7" s="20"/>
      <c r="D7" s="20"/>
      <c r="E7" s="20"/>
      <c r="F7" s="20"/>
      <c r="G7" s="20"/>
      <c r="H7" s="20"/>
    </row>
    <row r="8" spans="1:8" ht="15" x14ac:dyDescent="0.3">
      <c r="A8" s="39">
        <v>1</v>
      </c>
      <c r="B8" s="41" t="s">
        <v>59</v>
      </c>
      <c r="C8" s="95">
        <v>43456</v>
      </c>
      <c r="D8" s="95">
        <v>19082</v>
      </c>
      <c r="E8" s="100">
        <v>62538</v>
      </c>
      <c r="F8" s="96">
        <v>55546.21</v>
      </c>
      <c r="G8" s="96">
        <v>14436.82</v>
      </c>
      <c r="H8" s="100">
        <v>69983.03</v>
      </c>
    </row>
    <row r="9" spans="1:8" ht="18" customHeight="1" x14ac:dyDescent="0.3">
      <c r="A9" s="39">
        <v>2</v>
      </c>
      <c r="B9" s="41" t="s">
        <v>60</v>
      </c>
      <c r="C9" s="100">
        <v>389009</v>
      </c>
      <c r="D9" s="100">
        <v>1660194</v>
      </c>
      <c r="E9" s="100">
        <v>2049203</v>
      </c>
      <c r="F9" s="100">
        <v>550406.52</v>
      </c>
      <c r="G9" s="100">
        <v>2838170.2100000009</v>
      </c>
      <c r="H9" s="100">
        <v>3388576.7300000009</v>
      </c>
    </row>
    <row r="10" spans="1:8" ht="18" customHeight="1" x14ac:dyDescent="0.3">
      <c r="A10" s="39">
        <v>2.1</v>
      </c>
      <c r="B10" s="41" t="s">
        <v>61</v>
      </c>
      <c r="C10" s="95">
        <v>0</v>
      </c>
      <c r="D10" s="95">
        <v>0</v>
      </c>
      <c r="E10" s="100">
        <v>0</v>
      </c>
      <c r="F10" s="96">
        <v>0</v>
      </c>
      <c r="G10" s="96">
        <v>0</v>
      </c>
      <c r="H10" s="100">
        <v>0</v>
      </c>
    </row>
    <row r="11" spans="1:8" ht="18" customHeight="1" x14ac:dyDescent="0.3">
      <c r="A11" s="39">
        <v>2.2000000000000002</v>
      </c>
      <c r="B11" s="41" t="s">
        <v>62</v>
      </c>
      <c r="C11" s="95">
        <v>39885</v>
      </c>
      <c r="D11" s="95">
        <v>314355</v>
      </c>
      <c r="E11" s="100">
        <v>354240</v>
      </c>
      <c r="F11" s="96">
        <v>109417.04000000001</v>
      </c>
      <c r="G11" s="96">
        <v>669724.61000000127</v>
      </c>
      <c r="H11" s="100">
        <v>779141.6500000013</v>
      </c>
    </row>
    <row r="12" spans="1:8" ht="18" customHeight="1" x14ac:dyDescent="0.3">
      <c r="A12" s="39">
        <v>2.2999999999999998</v>
      </c>
      <c r="B12" s="41" t="s">
        <v>63</v>
      </c>
      <c r="C12" s="95">
        <v>0</v>
      </c>
      <c r="D12" s="95">
        <v>0</v>
      </c>
      <c r="E12" s="100">
        <v>0</v>
      </c>
      <c r="F12" s="96">
        <v>0</v>
      </c>
      <c r="G12" s="96">
        <v>0</v>
      </c>
      <c r="H12" s="100">
        <v>0</v>
      </c>
    </row>
    <row r="13" spans="1:8" ht="27" customHeight="1" x14ac:dyDescent="0.3">
      <c r="A13" s="39">
        <v>2.4</v>
      </c>
      <c r="B13" s="41" t="s">
        <v>64</v>
      </c>
      <c r="C13" s="95">
        <v>3821</v>
      </c>
      <c r="D13" s="95">
        <v>5466</v>
      </c>
      <c r="E13" s="100">
        <v>9287</v>
      </c>
      <c r="F13" s="96">
        <v>10806.05</v>
      </c>
      <c r="G13" s="96">
        <v>120593.63</v>
      </c>
      <c r="H13" s="100">
        <v>131399.67999999999</v>
      </c>
    </row>
    <row r="14" spans="1:8" ht="18" customHeight="1" x14ac:dyDescent="0.3">
      <c r="A14" s="39">
        <v>2.5</v>
      </c>
      <c r="B14" s="41" t="s">
        <v>65</v>
      </c>
      <c r="C14" s="95">
        <v>1754</v>
      </c>
      <c r="D14" s="95">
        <v>53826</v>
      </c>
      <c r="E14" s="100">
        <v>55580</v>
      </c>
      <c r="F14" s="96">
        <v>7986.34</v>
      </c>
      <c r="G14" s="96">
        <v>143456.32999999999</v>
      </c>
      <c r="H14" s="100">
        <v>151442.66999999998</v>
      </c>
    </row>
    <row r="15" spans="1:8" ht="27" customHeight="1" x14ac:dyDescent="0.3">
      <c r="A15" s="39">
        <v>2.6</v>
      </c>
      <c r="B15" s="41" t="s">
        <v>66</v>
      </c>
      <c r="C15" s="95">
        <v>369</v>
      </c>
      <c r="D15" s="95">
        <v>46207</v>
      </c>
      <c r="E15" s="100">
        <v>46576</v>
      </c>
      <c r="F15" s="96">
        <v>16054.48</v>
      </c>
      <c r="G15" s="96">
        <v>80568.66</v>
      </c>
      <c r="H15" s="100">
        <v>96623.14</v>
      </c>
    </row>
    <row r="16" spans="1:8" ht="27" customHeight="1" x14ac:dyDescent="0.3">
      <c r="A16" s="39">
        <v>2.7</v>
      </c>
      <c r="B16" s="41" t="s">
        <v>67</v>
      </c>
      <c r="C16" s="95">
        <v>0</v>
      </c>
      <c r="D16" s="95">
        <v>0</v>
      </c>
      <c r="E16" s="100">
        <v>0</v>
      </c>
      <c r="F16" s="96">
        <v>0</v>
      </c>
      <c r="G16" s="96">
        <v>2296.08</v>
      </c>
      <c r="H16" s="100">
        <v>2296.08</v>
      </c>
    </row>
    <row r="17" spans="1:8" ht="18" customHeight="1" x14ac:dyDescent="0.3">
      <c r="A17" s="39">
        <v>2.8</v>
      </c>
      <c r="B17" s="41" t="s">
        <v>68</v>
      </c>
      <c r="C17" s="95">
        <v>262874</v>
      </c>
      <c r="D17" s="95">
        <v>1168611</v>
      </c>
      <c r="E17" s="100">
        <v>1431485</v>
      </c>
      <c r="F17" s="96">
        <v>312701.77</v>
      </c>
      <c r="G17" s="96">
        <v>1455413.89</v>
      </c>
      <c r="H17" s="100">
        <v>1768115.66</v>
      </c>
    </row>
    <row r="18" spans="1:8" ht="18" customHeight="1" x14ac:dyDescent="0.3">
      <c r="A18" s="39">
        <v>2.9</v>
      </c>
      <c r="B18" s="41" t="s">
        <v>69</v>
      </c>
      <c r="C18" s="95">
        <v>80306</v>
      </c>
      <c r="D18" s="95">
        <v>71729</v>
      </c>
      <c r="E18" s="100">
        <v>152035</v>
      </c>
      <c r="F18" s="96">
        <v>93440.84</v>
      </c>
      <c r="G18" s="96">
        <v>366117.01</v>
      </c>
      <c r="H18" s="100">
        <v>459557.85</v>
      </c>
    </row>
    <row r="19" spans="1:8" ht="18" customHeight="1" x14ac:dyDescent="0.3">
      <c r="A19" s="39">
        <v>3</v>
      </c>
      <c r="B19" s="41" t="s">
        <v>209</v>
      </c>
      <c r="C19" s="95">
        <v>42539</v>
      </c>
      <c r="D19" s="95">
        <v>42291</v>
      </c>
      <c r="E19" s="100">
        <v>84830</v>
      </c>
      <c r="F19" s="96">
        <v>13454.71</v>
      </c>
      <c r="G19" s="96">
        <v>-38273.54</v>
      </c>
      <c r="H19" s="100">
        <v>-24818.83</v>
      </c>
    </row>
    <row r="20" spans="1:8" ht="18" customHeight="1" x14ac:dyDescent="0.3">
      <c r="A20" s="39">
        <v>4</v>
      </c>
      <c r="B20" s="41" t="s">
        <v>70</v>
      </c>
      <c r="C20" s="95">
        <v>87839</v>
      </c>
      <c r="D20" s="95"/>
      <c r="E20" s="100">
        <v>87839</v>
      </c>
      <c r="F20" s="96">
        <v>74197.919999999998</v>
      </c>
      <c r="G20" s="96"/>
      <c r="H20" s="100">
        <v>74197.919999999998</v>
      </c>
    </row>
    <row r="21" spans="1:8" ht="18" customHeight="1" x14ac:dyDescent="0.3">
      <c r="A21" s="39">
        <v>5</v>
      </c>
      <c r="B21" s="41" t="s">
        <v>71</v>
      </c>
      <c r="C21" s="95">
        <v>4204</v>
      </c>
      <c r="D21" s="95">
        <v>9913</v>
      </c>
      <c r="E21" s="100">
        <v>14117</v>
      </c>
      <c r="F21" s="96">
        <v>3551.25</v>
      </c>
      <c r="G21" s="96">
        <v>9336.0499999999993</v>
      </c>
      <c r="H21" s="100">
        <v>12887.3</v>
      </c>
    </row>
    <row r="22" spans="1:8" ht="18" customHeight="1" x14ac:dyDescent="0.3">
      <c r="A22" s="39">
        <v>6</v>
      </c>
      <c r="B22" s="42" t="s">
        <v>72</v>
      </c>
      <c r="C22" s="100">
        <v>567047</v>
      </c>
      <c r="D22" s="100">
        <v>1731480</v>
      </c>
      <c r="E22" s="100">
        <v>2298527</v>
      </c>
      <c r="F22" s="100">
        <v>697156.61</v>
      </c>
      <c r="G22" s="100">
        <v>2823669.5400000005</v>
      </c>
      <c r="H22" s="100">
        <v>3520826.1500000004</v>
      </c>
    </row>
    <row r="23" spans="1:8" ht="18" customHeight="1" x14ac:dyDescent="0.3">
      <c r="A23" s="39"/>
      <c r="B23" s="40" t="s">
        <v>73</v>
      </c>
      <c r="C23" s="95"/>
      <c r="D23" s="95"/>
      <c r="E23" s="95"/>
      <c r="F23" s="96"/>
      <c r="G23" s="96"/>
      <c r="H23" s="95"/>
    </row>
    <row r="24" spans="1:8" ht="18" customHeight="1" x14ac:dyDescent="0.3">
      <c r="A24" s="39">
        <v>6</v>
      </c>
      <c r="B24" s="41" t="s">
        <v>74</v>
      </c>
      <c r="C24" s="95">
        <v>130734</v>
      </c>
      <c r="D24" s="95">
        <v>331</v>
      </c>
      <c r="E24" s="92">
        <v>131065</v>
      </c>
      <c r="F24" s="96">
        <v>75916.3</v>
      </c>
      <c r="G24" s="96">
        <v>959.26</v>
      </c>
      <c r="H24" s="92">
        <v>76875.56</v>
      </c>
    </row>
    <row r="25" spans="1:8" ht="18" customHeight="1" x14ac:dyDescent="0.3">
      <c r="A25" s="39">
        <v>7</v>
      </c>
      <c r="B25" s="41" t="s">
        <v>75</v>
      </c>
      <c r="C25" s="95">
        <v>172582</v>
      </c>
      <c r="D25" s="95">
        <v>446649</v>
      </c>
      <c r="E25" s="92">
        <v>619231</v>
      </c>
      <c r="F25" s="96">
        <v>154397.64000000001</v>
      </c>
      <c r="G25" s="96">
        <v>501915.27</v>
      </c>
      <c r="H25" s="92">
        <v>656312.91</v>
      </c>
    </row>
    <row r="26" spans="1:8" ht="18" customHeight="1" x14ac:dyDescent="0.3">
      <c r="A26" s="39">
        <v>8</v>
      </c>
      <c r="B26" s="41" t="s">
        <v>76</v>
      </c>
      <c r="C26" s="95">
        <v>422</v>
      </c>
      <c r="D26" s="95">
        <v>15455</v>
      </c>
      <c r="E26" s="92">
        <v>15877</v>
      </c>
      <c r="F26" s="96">
        <v>36535.82</v>
      </c>
      <c r="G26" s="96">
        <v>43499.76</v>
      </c>
      <c r="H26" s="92">
        <v>80035.58</v>
      </c>
    </row>
    <row r="27" spans="1:8" ht="18" customHeight="1" x14ac:dyDescent="0.3">
      <c r="A27" s="39">
        <v>9</v>
      </c>
      <c r="B27" s="41" t="s">
        <v>77</v>
      </c>
      <c r="C27" s="95">
        <v>176</v>
      </c>
      <c r="D27" s="95"/>
      <c r="E27" s="92">
        <v>176</v>
      </c>
      <c r="F27" s="96">
        <v>338.4</v>
      </c>
      <c r="G27" s="96"/>
      <c r="H27" s="92">
        <v>338.4</v>
      </c>
    </row>
    <row r="28" spans="1:8" ht="18" customHeight="1" x14ac:dyDescent="0.3">
      <c r="A28" s="39">
        <v>10</v>
      </c>
      <c r="B28" s="41" t="s">
        <v>78</v>
      </c>
      <c r="C28" s="95">
        <v>661</v>
      </c>
      <c r="D28" s="95">
        <v>1229240.6499999911</v>
      </c>
      <c r="E28" s="92">
        <v>1229901.6499999911</v>
      </c>
      <c r="F28" s="96">
        <v>1251.29</v>
      </c>
      <c r="G28" s="96">
        <v>1165081.94</v>
      </c>
      <c r="H28" s="92">
        <v>1166333.23</v>
      </c>
    </row>
    <row r="29" spans="1:8" ht="18" customHeight="1" x14ac:dyDescent="0.3">
      <c r="A29" s="39">
        <v>11</v>
      </c>
      <c r="B29" s="41" t="s">
        <v>79</v>
      </c>
      <c r="C29" s="95"/>
      <c r="D29" s="95"/>
      <c r="E29" s="92">
        <v>0</v>
      </c>
      <c r="F29" s="96"/>
      <c r="G29" s="96"/>
      <c r="H29" s="92">
        <v>0</v>
      </c>
    </row>
    <row r="30" spans="1:8" ht="18" customHeight="1" x14ac:dyDescent="0.3">
      <c r="A30" s="39">
        <v>12</v>
      </c>
      <c r="B30" s="43" t="s">
        <v>80</v>
      </c>
      <c r="C30" s="100">
        <v>304575</v>
      </c>
      <c r="D30" s="100">
        <v>1691675.6499999911</v>
      </c>
      <c r="E30" s="92">
        <v>1996250.6499999911</v>
      </c>
      <c r="F30" s="100">
        <v>268439.45</v>
      </c>
      <c r="G30" s="100">
        <v>1711456.23</v>
      </c>
      <c r="H30" s="92">
        <v>1979895.68</v>
      </c>
    </row>
    <row r="31" spans="1:8" ht="18" customHeight="1" x14ac:dyDescent="0.3">
      <c r="A31" s="39">
        <v>13</v>
      </c>
      <c r="B31" s="43" t="s">
        <v>81</v>
      </c>
      <c r="C31" s="100">
        <v>262472</v>
      </c>
      <c r="D31" s="100">
        <v>39804.350000008941</v>
      </c>
      <c r="E31" s="92">
        <v>302276.35000000894</v>
      </c>
      <c r="F31" s="100">
        <v>428717.16</v>
      </c>
      <c r="G31" s="100">
        <v>1112213.3100000005</v>
      </c>
      <c r="H31" s="92">
        <v>1540930.4700000004</v>
      </c>
    </row>
    <row r="32" spans="1:8" ht="18" customHeight="1" x14ac:dyDescent="0.3">
      <c r="A32" s="39"/>
      <c r="B32" s="44"/>
      <c r="C32" s="95"/>
      <c r="D32" s="95"/>
      <c r="E32" s="95"/>
      <c r="F32" s="96"/>
      <c r="G32" s="96"/>
      <c r="H32" s="95"/>
    </row>
    <row r="33" spans="1:8" ht="18" customHeight="1" x14ac:dyDescent="0.3">
      <c r="A33" s="39"/>
      <c r="B33" s="40" t="s">
        <v>82</v>
      </c>
      <c r="C33" s="95"/>
      <c r="D33" s="95"/>
      <c r="E33" s="101"/>
      <c r="F33" s="96"/>
      <c r="G33" s="96"/>
      <c r="H33" s="102"/>
    </row>
    <row r="34" spans="1:8" ht="18" customHeight="1" x14ac:dyDescent="0.3">
      <c r="A34" s="39">
        <v>14</v>
      </c>
      <c r="B34" s="41" t="s">
        <v>83</v>
      </c>
      <c r="C34" s="103">
        <v>162270</v>
      </c>
      <c r="D34" s="103">
        <v>44875</v>
      </c>
      <c r="E34" s="103">
        <v>207145</v>
      </c>
      <c r="F34" s="103">
        <v>220133.89</v>
      </c>
      <c r="G34" s="103">
        <v>76726.25</v>
      </c>
      <c r="H34" s="103">
        <v>296860.14</v>
      </c>
    </row>
    <row r="35" spans="1:8" ht="18" customHeight="1" x14ac:dyDescent="0.3">
      <c r="A35" s="39">
        <v>14.1</v>
      </c>
      <c r="B35" s="41" t="s">
        <v>84</v>
      </c>
      <c r="C35" s="95">
        <v>218122</v>
      </c>
      <c r="D35" s="95">
        <v>74600</v>
      </c>
      <c r="E35" s="103">
        <v>292722</v>
      </c>
      <c r="F35" s="96">
        <v>280594.15000000002</v>
      </c>
      <c r="G35" s="96">
        <v>107772.9</v>
      </c>
      <c r="H35" s="103">
        <v>388367.05000000005</v>
      </c>
    </row>
    <row r="36" spans="1:8" ht="18" customHeight="1" x14ac:dyDescent="0.3">
      <c r="A36" s="39">
        <v>14.2</v>
      </c>
      <c r="B36" s="41" t="s">
        <v>85</v>
      </c>
      <c r="C36" s="95">
        <v>55852</v>
      </c>
      <c r="D36" s="95">
        <v>29725</v>
      </c>
      <c r="E36" s="103">
        <v>85577</v>
      </c>
      <c r="F36" s="96">
        <v>60460.26</v>
      </c>
      <c r="G36" s="96">
        <v>31046.65</v>
      </c>
      <c r="H36" s="103">
        <v>91506.91</v>
      </c>
    </row>
    <row r="37" spans="1:8" ht="18" customHeight="1" x14ac:dyDescent="0.3">
      <c r="A37" s="39">
        <v>15</v>
      </c>
      <c r="B37" s="41" t="s">
        <v>86</v>
      </c>
      <c r="C37" s="95">
        <v>0</v>
      </c>
      <c r="D37" s="95">
        <v>0</v>
      </c>
      <c r="E37" s="103">
        <v>0</v>
      </c>
      <c r="F37" s="96">
        <v>0</v>
      </c>
      <c r="G37" s="96">
        <v>0</v>
      </c>
      <c r="H37" s="103">
        <v>0</v>
      </c>
    </row>
    <row r="38" spans="1:8" ht="18" customHeight="1" x14ac:dyDescent="0.3">
      <c r="A38" s="39">
        <v>16</v>
      </c>
      <c r="B38" s="41" t="s">
        <v>87</v>
      </c>
      <c r="C38" s="95"/>
      <c r="D38" s="95"/>
      <c r="E38" s="103">
        <v>0</v>
      </c>
      <c r="F38" s="96"/>
      <c r="G38" s="96"/>
      <c r="H38" s="103">
        <v>0</v>
      </c>
    </row>
    <row r="39" spans="1:8" ht="18" customHeight="1" x14ac:dyDescent="0.3">
      <c r="A39" s="39">
        <v>17</v>
      </c>
      <c r="B39" s="41" t="s">
        <v>88</v>
      </c>
      <c r="C39" s="95">
        <v>0</v>
      </c>
      <c r="D39" s="95"/>
      <c r="E39" s="103">
        <v>0</v>
      </c>
      <c r="F39" s="96">
        <v>0</v>
      </c>
      <c r="G39" s="96"/>
      <c r="H39" s="103">
        <v>0</v>
      </c>
    </row>
    <row r="40" spans="1:8" ht="18" customHeight="1" x14ac:dyDescent="0.3">
      <c r="A40" s="39">
        <v>18</v>
      </c>
      <c r="B40" s="41" t="s">
        <v>89</v>
      </c>
      <c r="C40" s="95">
        <v>172719</v>
      </c>
      <c r="D40" s="95"/>
      <c r="E40" s="103">
        <v>172719</v>
      </c>
      <c r="F40" s="96">
        <v>214523.61</v>
      </c>
      <c r="G40" s="96"/>
      <c r="H40" s="103">
        <v>214523.61</v>
      </c>
    </row>
    <row r="41" spans="1:8" ht="18" customHeight="1" x14ac:dyDescent="0.3">
      <c r="A41" s="39">
        <v>19</v>
      </c>
      <c r="B41" s="41" t="s">
        <v>90</v>
      </c>
      <c r="C41" s="95">
        <v>-51447</v>
      </c>
      <c r="D41" s="95"/>
      <c r="E41" s="103">
        <v>-51447</v>
      </c>
      <c r="F41" s="96">
        <v>-59747.57</v>
      </c>
      <c r="G41" s="96"/>
      <c r="H41" s="103">
        <v>-59747.57</v>
      </c>
    </row>
    <row r="42" spans="1:8" ht="18" customHeight="1" x14ac:dyDescent="0.3">
      <c r="A42" s="39">
        <v>20</v>
      </c>
      <c r="B42" s="41" t="s">
        <v>91</v>
      </c>
      <c r="C42" s="95">
        <v>-18597</v>
      </c>
      <c r="D42" s="95"/>
      <c r="E42" s="103">
        <v>-18597</v>
      </c>
      <c r="F42" s="96">
        <v>-30322.03</v>
      </c>
      <c r="G42" s="96"/>
      <c r="H42" s="103">
        <v>-30322.03</v>
      </c>
    </row>
    <row r="43" spans="1:8" ht="18" customHeight="1" x14ac:dyDescent="0.3">
      <c r="A43" s="39">
        <v>21</v>
      </c>
      <c r="B43" s="41" t="s">
        <v>92</v>
      </c>
      <c r="C43" s="95">
        <v>3669</v>
      </c>
      <c r="D43" s="95"/>
      <c r="E43" s="103">
        <v>3669</v>
      </c>
      <c r="F43" s="96">
        <v>0</v>
      </c>
      <c r="G43" s="96"/>
      <c r="H43" s="103">
        <v>0</v>
      </c>
    </row>
    <row r="44" spans="1:8" ht="18" customHeight="1" x14ac:dyDescent="0.3">
      <c r="A44" s="39">
        <v>22</v>
      </c>
      <c r="B44" s="41" t="s">
        <v>93</v>
      </c>
      <c r="C44" s="95">
        <v>180930</v>
      </c>
      <c r="D44" s="95">
        <v>0</v>
      </c>
      <c r="E44" s="103">
        <v>180930</v>
      </c>
      <c r="F44" s="96">
        <v>208726.38</v>
      </c>
      <c r="G44" s="96">
        <v>1355.71</v>
      </c>
      <c r="H44" s="103">
        <v>210082.09</v>
      </c>
    </row>
    <row r="45" spans="1:8" ht="18" customHeight="1" x14ac:dyDescent="0.3">
      <c r="A45" s="39">
        <v>23</v>
      </c>
      <c r="B45" s="43" t="s">
        <v>94</v>
      </c>
      <c r="C45" s="100">
        <v>449544</v>
      </c>
      <c r="D45" s="100">
        <v>44875</v>
      </c>
      <c r="E45" s="103">
        <v>494419</v>
      </c>
      <c r="F45" s="100">
        <v>553314.28</v>
      </c>
      <c r="G45" s="100">
        <v>78081.960000000006</v>
      </c>
      <c r="H45" s="103">
        <v>631396.24</v>
      </c>
    </row>
    <row r="46" spans="1:8" ht="18" customHeight="1" x14ac:dyDescent="0.3">
      <c r="A46" s="39"/>
      <c r="B46" s="40" t="s">
        <v>95</v>
      </c>
      <c r="C46" s="95"/>
      <c r="D46" s="95"/>
      <c r="E46" s="102"/>
      <c r="F46" s="96"/>
      <c r="G46" s="96"/>
      <c r="H46" s="102"/>
    </row>
    <row r="47" spans="1:8" ht="27" customHeight="1" x14ac:dyDescent="0.3">
      <c r="A47" s="39">
        <v>24</v>
      </c>
      <c r="B47" s="41" t="s">
        <v>96</v>
      </c>
      <c r="C47" s="95">
        <v>24850</v>
      </c>
      <c r="D47" s="95">
        <v>10691</v>
      </c>
      <c r="E47" s="100">
        <v>35541</v>
      </c>
      <c r="F47" s="96">
        <v>15386.66</v>
      </c>
      <c r="G47" s="96">
        <v>10311.709999999999</v>
      </c>
      <c r="H47" s="100">
        <v>25698.37</v>
      </c>
    </row>
    <row r="48" spans="1:8" ht="18" customHeight="1" x14ac:dyDescent="0.3">
      <c r="A48" s="39">
        <v>25</v>
      </c>
      <c r="B48" s="41" t="s">
        <v>97</v>
      </c>
      <c r="C48" s="95">
        <v>36765</v>
      </c>
      <c r="D48" s="95">
        <v>51480</v>
      </c>
      <c r="E48" s="100">
        <v>88245</v>
      </c>
      <c r="F48" s="96">
        <v>95265.15</v>
      </c>
      <c r="G48" s="96">
        <v>62583.22</v>
      </c>
      <c r="H48" s="100">
        <v>157848.37</v>
      </c>
    </row>
    <row r="49" spans="1:8" ht="18" customHeight="1" x14ac:dyDescent="0.3">
      <c r="A49" s="39">
        <v>26</v>
      </c>
      <c r="B49" s="41" t="s">
        <v>98</v>
      </c>
      <c r="C49" s="95">
        <v>1233900</v>
      </c>
      <c r="D49" s="95"/>
      <c r="E49" s="100">
        <v>1233900</v>
      </c>
      <c r="F49" s="96">
        <v>1455251.06</v>
      </c>
      <c r="G49" s="96"/>
      <c r="H49" s="100">
        <v>1455251.06</v>
      </c>
    </row>
    <row r="50" spans="1:8" ht="18" customHeight="1" x14ac:dyDescent="0.3">
      <c r="A50" s="39">
        <v>27</v>
      </c>
      <c r="B50" s="41" t="s">
        <v>99</v>
      </c>
      <c r="C50" s="95">
        <v>18524</v>
      </c>
      <c r="D50" s="95"/>
      <c r="E50" s="100">
        <v>18524</v>
      </c>
      <c r="F50" s="96">
        <v>8952</v>
      </c>
      <c r="G50" s="96"/>
      <c r="H50" s="100">
        <v>8952</v>
      </c>
    </row>
    <row r="51" spans="1:8" ht="18" customHeight="1" x14ac:dyDescent="0.3">
      <c r="A51" s="39">
        <v>28</v>
      </c>
      <c r="B51" s="41" t="s">
        <v>100</v>
      </c>
      <c r="C51" s="95">
        <v>290681</v>
      </c>
      <c r="D51" s="95"/>
      <c r="E51" s="100">
        <v>290681</v>
      </c>
      <c r="F51" s="96">
        <v>342227.67</v>
      </c>
      <c r="G51" s="96"/>
      <c r="H51" s="100">
        <v>342227.67</v>
      </c>
    </row>
    <row r="52" spans="1:8" ht="18" customHeight="1" x14ac:dyDescent="0.3">
      <c r="A52" s="39">
        <v>29</v>
      </c>
      <c r="B52" s="41" t="s">
        <v>101</v>
      </c>
      <c r="C52" s="95">
        <v>680979</v>
      </c>
      <c r="D52" s="95">
        <v>0</v>
      </c>
      <c r="E52" s="100">
        <v>680979</v>
      </c>
      <c r="F52" s="96">
        <v>840468.55</v>
      </c>
      <c r="G52" s="96">
        <v>0</v>
      </c>
      <c r="H52" s="100">
        <v>840468.55</v>
      </c>
    </row>
    <row r="53" spans="1:8" ht="18" customHeight="1" x14ac:dyDescent="0.3">
      <c r="A53" s="39">
        <v>30</v>
      </c>
      <c r="B53" s="43" t="s">
        <v>102</v>
      </c>
      <c r="C53" s="100">
        <v>2285699</v>
      </c>
      <c r="D53" s="100">
        <v>62171</v>
      </c>
      <c r="E53" s="100">
        <v>2347870</v>
      </c>
      <c r="F53" s="100">
        <v>2757551.09</v>
      </c>
      <c r="G53" s="100">
        <v>72894.929999999993</v>
      </c>
      <c r="H53" s="100">
        <v>2830446.02</v>
      </c>
    </row>
    <row r="54" spans="1:8" ht="18" customHeight="1" x14ac:dyDescent="0.3">
      <c r="A54" s="39">
        <v>31</v>
      </c>
      <c r="B54" s="43" t="s">
        <v>103</v>
      </c>
      <c r="C54" s="100">
        <v>-1836155</v>
      </c>
      <c r="D54" s="100">
        <v>-17296</v>
      </c>
      <c r="E54" s="100">
        <v>-1853451</v>
      </c>
      <c r="F54" s="100">
        <v>-2204236.8099999996</v>
      </c>
      <c r="G54" s="100">
        <v>5187.0300000000134</v>
      </c>
      <c r="H54" s="100">
        <v>-2199049.7799999998</v>
      </c>
    </row>
    <row r="55" spans="1:8" ht="15" customHeight="1" x14ac:dyDescent="0.3">
      <c r="A55" s="39"/>
      <c r="B55" s="44"/>
      <c r="C55" s="104"/>
      <c r="D55" s="104"/>
      <c r="E55" s="104"/>
      <c r="F55" s="105"/>
      <c r="G55" s="105"/>
      <c r="H55" s="104"/>
    </row>
    <row r="56" spans="1:8" ht="18" customHeight="1" x14ac:dyDescent="0.3">
      <c r="A56" s="39">
        <v>32</v>
      </c>
      <c r="B56" s="45" t="s">
        <v>104</v>
      </c>
      <c r="C56" s="100">
        <v>-1573683</v>
      </c>
      <c r="D56" s="100">
        <v>22508.350000008941</v>
      </c>
      <c r="E56" s="100">
        <v>-1551174.6499999911</v>
      </c>
      <c r="F56" s="100">
        <v>-1775519.6499999997</v>
      </c>
      <c r="G56" s="100">
        <v>1117400.3400000005</v>
      </c>
      <c r="H56" s="100">
        <v>-658119.30999999912</v>
      </c>
    </row>
    <row r="57" spans="1:8" ht="15" customHeight="1" x14ac:dyDescent="0.3">
      <c r="A57" s="39"/>
      <c r="B57" s="43"/>
      <c r="C57" s="100"/>
      <c r="D57" s="100"/>
      <c r="E57" s="100"/>
      <c r="F57" s="106"/>
      <c r="G57" s="106"/>
      <c r="H57" s="100"/>
    </row>
    <row r="58" spans="1:8" ht="18" customHeight="1" x14ac:dyDescent="0.3">
      <c r="A58" s="39">
        <v>33</v>
      </c>
      <c r="B58" s="41" t="s">
        <v>105</v>
      </c>
      <c r="C58" s="95">
        <v>-39211</v>
      </c>
      <c r="D58" s="95" t="s">
        <v>210</v>
      </c>
      <c r="E58" s="100">
        <v>-39211</v>
      </c>
      <c r="F58" s="96">
        <v>323119.21999999997</v>
      </c>
      <c r="G58" s="96" t="s">
        <v>210</v>
      </c>
      <c r="H58" s="100">
        <v>323119.21999999997</v>
      </c>
    </row>
    <row r="59" spans="1:8" ht="15" x14ac:dyDescent="0.3">
      <c r="A59" s="39">
        <v>34</v>
      </c>
      <c r="B59" s="41" t="s">
        <v>106</v>
      </c>
      <c r="C59" s="95">
        <v>0</v>
      </c>
      <c r="D59" s="95" t="s">
        <v>210</v>
      </c>
      <c r="E59" s="100">
        <v>0</v>
      </c>
      <c r="F59" s="96">
        <v>0</v>
      </c>
      <c r="G59" s="96" t="s">
        <v>210</v>
      </c>
      <c r="H59" s="100">
        <v>0</v>
      </c>
    </row>
    <row r="60" spans="1:8" ht="18" customHeight="1" x14ac:dyDescent="0.3">
      <c r="A60" s="39">
        <v>35</v>
      </c>
      <c r="B60" s="41" t="s">
        <v>107</v>
      </c>
      <c r="C60" s="95">
        <v>181949</v>
      </c>
      <c r="D60" s="95" t="s">
        <v>210</v>
      </c>
      <c r="E60" s="100">
        <v>181949</v>
      </c>
      <c r="F60" s="96">
        <v>475561.56</v>
      </c>
      <c r="G60" s="96" t="s">
        <v>210</v>
      </c>
      <c r="H60" s="100">
        <v>475561.56</v>
      </c>
    </row>
    <row r="61" spans="1:8" ht="18" customHeight="1" x14ac:dyDescent="0.3">
      <c r="A61" s="39">
        <v>36</v>
      </c>
      <c r="B61" s="43" t="s">
        <v>108</v>
      </c>
      <c r="C61" s="100">
        <v>142738</v>
      </c>
      <c r="D61" s="100">
        <v>0</v>
      </c>
      <c r="E61" s="100">
        <v>142738</v>
      </c>
      <c r="F61" s="100">
        <v>798680.78</v>
      </c>
      <c r="G61" s="100">
        <v>0</v>
      </c>
      <c r="H61" s="100">
        <v>798680.78</v>
      </c>
    </row>
    <row r="62" spans="1:8" ht="15.95" customHeight="1" x14ac:dyDescent="0.3">
      <c r="A62" s="39"/>
      <c r="B62" s="46"/>
      <c r="C62" s="95"/>
      <c r="D62" s="95"/>
      <c r="E62" s="102"/>
      <c r="F62" s="96"/>
      <c r="G62" s="96"/>
      <c r="H62" s="102"/>
    </row>
    <row r="63" spans="1:8" ht="27" customHeight="1" x14ac:dyDescent="0.3">
      <c r="A63" s="39">
        <v>37</v>
      </c>
      <c r="B63" s="47" t="s">
        <v>109</v>
      </c>
      <c r="C63" s="100">
        <v>-1716421</v>
      </c>
      <c r="D63" s="100">
        <v>22508.350000008941</v>
      </c>
      <c r="E63" s="100">
        <v>-1693912.6499999911</v>
      </c>
      <c r="F63" s="100">
        <v>-2574200.4299999997</v>
      </c>
      <c r="G63" s="100">
        <v>1117400.3400000005</v>
      </c>
      <c r="H63" s="100">
        <v>-1456800.0899999992</v>
      </c>
    </row>
    <row r="64" spans="1:8" s="48" customFormat="1" ht="18" customHeight="1" x14ac:dyDescent="0.3">
      <c r="A64" s="35">
        <v>38</v>
      </c>
      <c r="B64" s="41" t="s">
        <v>110</v>
      </c>
      <c r="C64" s="95"/>
      <c r="D64" s="95"/>
      <c r="E64" s="100">
        <v>0</v>
      </c>
      <c r="F64" s="96"/>
      <c r="G64" s="96"/>
      <c r="H64" s="100">
        <v>0</v>
      </c>
    </row>
    <row r="65" spans="1:8" ht="18" customHeight="1" x14ac:dyDescent="0.3">
      <c r="A65" s="39">
        <v>39</v>
      </c>
      <c r="B65" s="43" t="s">
        <v>111</v>
      </c>
      <c r="C65" s="100">
        <v>-1716421</v>
      </c>
      <c r="D65" s="100">
        <v>22508.350000008941</v>
      </c>
      <c r="E65" s="100">
        <v>-1693912.6499999911</v>
      </c>
      <c r="F65" s="100">
        <v>-2574200.4299999997</v>
      </c>
      <c r="G65" s="100">
        <v>1117400.3400000005</v>
      </c>
      <c r="H65" s="100">
        <v>-1456800.0899999992</v>
      </c>
    </row>
    <row r="66" spans="1:8" s="48" customFormat="1" ht="18" customHeight="1" x14ac:dyDescent="0.3">
      <c r="A66" s="35">
        <v>40</v>
      </c>
      <c r="B66" s="41" t="s">
        <v>112</v>
      </c>
      <c r="C66" s="95"/>
      <c r="D66" s="95"/>
      <c r="E66" s="100">
        <v>0</v>
      </c>
      <c r="F66" s="96"/>
      <c r="G66" s="96"/>
      <c r="H66" s="100">
        <v>0</v>
      </c>
    </row>
    <row r="67" spans="1:8" ht="27" customHeight="1" x14ac:dyDescent="0.3">
      <c r="A67" s="35">
        <v>41</v>
      </c>
      <c r="B67" s="49" t="s">
        <v>113</v>
      </c>
      <c r="C67" s="100">
        <v>-1716421</v>
      </c>
      <c r="D67" s="100">
        <v>22508.350000008941</v>
      </c>
      <c r="E67" s="100">
        <v>-1693912.6499999911</v>
      </c>
      <c r="F67" s="100">
        <v>-2574200.4299999997</v>
      </c>
      <c r="G67" s="100">
        <v>1117400.3400000005</v>
      </c>
      <c r="H67" s="100">
        <v>-1456800.0899999992</v>
      </c>
    </row>
    <row r="68" spans="1:8" ht="23.25" customHeight="1" x14ac:dyDescent="0.2">
      <c r="A68" s="50"/>
      <c r="B68" s="51"/>
      <c r="C68" s="52"/>
      <c r="D68" s="52"/>
      <c r="E68" s="52"/>
      <c r="F68" s="52"/>
      <c r="G68" s="52"/>
      <c r="H68" s="52"/>
    </row>
    <row r="69" spans="1:8" ht="19.5" customHeight="1" x14ac:dyDescent="0.2">
      <c r="A69" s="25" t="s">
        <v>213</v>
      </c>
      <c r="B69" s="4"/>
      <c r="C69" s="53"/>
      <c r="D69" s="53"/>
      <c r="E69" s="53"/>
    </row>
    <row r="70" spans="1:8" ht="12" customHeight="1" x14ac:dyDescent="0.2">
      <c r="A70" s="4"/>
      <c r="B70" s="4"/>
      <c r="C70" s="53"/>
      <c r="D70" s="53"/>
      <c r="E70" s="53"/>
    </row>
    <row r="71" spans="1:8" ht="14.1" customHeight="1" x14ac:dyDescent="0.2">
      <c r="A71" s="25" t="s">
        <v>52</v>
      </c>
      <c r="B71" s="53"/>
      <c r="C71" s="53"/>
      <c r="D71" s="53"/>
      <c r="E71" s="53"/>
    </row>
  </sheetData>
  <mergeCells count="3">
    <mergeCell ref="C5:E5"/>
    <mergeCell ref="F5:H5"/>
    <mergeCell ref="D1:H1"/>
  </mergeCells>
  <phoneticPr fontId="2" type="noConversion"/>
  <pageMargins left="0.75" right="0.75" top="0.44" bottom="0.31" header="0.28999999999999998" footer="0.18"/>
  <pageSetup scale="58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view="pageBreakPreview" zoomScaleNormal="100" zoomScaleSheetLayoutView="100" workbookViewId="0">
      <selection activeCell="B2" sqref="B2"/>
    </sheetView>
  </sheetViews>
  <sheetFormatPr defaultRowHeight="12.75" x14ac:dyDescent="0.2"/>
  <cols>
    <col min="1" max="1" width="6.28515625" style="27" customWidth="1"/>
    <col min="2" max="2" width="58.140625" style="27" bestFit="1" customWidth="1"/>
    <col min="3" max="3" width="15.42578125" style="27" bestFit="1" customWidth="1"/>
    <col min="4" max="4" width="16.85546875" style="27" bestFit="1" customWidth="1"/>
    <col min="5" max="5" width="17.5703125" style="27" bestFit="1" customWidth="1"/>
    <col min="6" max="6" width="17" style="27" bestFit="1" customWidth="1"/>
    <col min="7" max="7" width="17.28515625" style="27" bestFit="1" customWidth="1"/>
    <col min="8" max="8" width="16.85546875" style="27" bestFit="1" customWidth="1"/>
    <col min="9" max="16384" width="9.140625" style="27"/>
  </cols>
  <sheetData>
    <row r="1" spans="1:48" ht="15" customHeight="1" x14ac:dyDescent="0.2">
      <c r="A1" s="2" t="s">
        <v>53</v>
      </c>
      <c r="B1" s="29" t="str">
        <f>'RC'!B1</f>
        <v>BTA Bank</v>
      </c>
      <c r="C1" s="4"/>
      <c r="D1" s="4"/>
      <c r="E1" s="4"/>
      <c r="F1" s="53"/>
      <c r="G1" s="53"/>
      <c r="H1" s="4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8" ht="15" customHeight="1" x14ac:dyDescent="0.2">
      <c r="A2" s="2" t="s">
        <v>54</v>
      </c>
      <c r="B2" s="54">
        <v>41729</v>
      </c>
      <c r="C2" s="4"/>
      <c r="D2" s="4"/>
      <c r="E2" s="4"/>
      <c r="F2" s="53"/>
      <c r="G2" s="53"/>
      <c r="H2" s="5" t="s">
        <v>191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</row>
    <row r="3" spans="1:48" ht="16.5" customHeight="1" thickBot="1" x14ac:dyDescent="0.3">
      <c r="B3" s="55" t="s">
        <v>115</v>
      </c>
      <c r="C3" s="28"/>
      <c r="D3" s="28"/>
      <c r="E3" s="28"/>
      <c r="H3" s="9" t="s">
        <v>114</v>
      </c>
    </row>
    <row r="4" spans="1:48" ht="16.5" customHeight="1" thickBot="1" x14ac:dyDescent="0.25">
      <c r="A4" s="56"/>
      <c r="B4" s="34"/>
      <c r="C4" s="109" t="s">
        <v>56</v>
      </c>
      <c r="D4" s="110"/>
      <c r="E4" s="111"/>
      <c r="F4" s="112" t="s">
        <v>162</v>
      </c>
      <c r="G4" s="113"/>
      <c r="H4" s="114"/>
    </row>
    <row r="5" spans="1:48" s="59" customFormat="1" ht="13.5" customHeight="1" x14ac:dyDescent="0.2">
      <c r="A5" s="39" t="s">
        <v>0</v>
      </c>
      <c r="B5" s="57"/>
      <c r="C5" s="37" t="s">
        <v>14</v>
      </c>
      <c r="D5" s="37" t="s">
        <v>15</v>
      </c>
      <c r="E5" s="37" t="s">
        <v>16</v>
      </c>
      <c r="F5" s="38" t="s">
        <v>14</v>
      </c>
      <c r="G5" s="38" t="s">
        <v>15</v>
      </c>
      <c r="H5" s="38" t="s">
        <v>16</v>
      </c>
      <c r="I5" s="58"/>
      <c r="J5" s="58"/>
      <c r="K5" s="58"/>
      <c r="L5" s="58"/>
    </row>
    <row r="6" spans="1:48" ht="15.75" customHeight="1" x14ac:dyDescent="0.3">
      <c r="A6" s="39">
        <v>1</v>
      </c>
      <c r="B6" s="60" t="s">
        <v>116</v>
      </c>
      <c r="C6" s="92">
        <v>9245832</v>
      </c>
      <c r="D6" s="92">
        <v>413006672</v>
      </c>
      <c r="E6" s="92">
        <v>422252504</v>
      </c>
      <c r="F6" s="92">
        <v>8770065.4100000001</v>
      </c>
      <c r="G6" s="92">
        <v>473850593.31</v>
      </c>
      <c r="H6" s="92">
        <v>482620658.72000003</v>
      </c>
      <c r="I6" s="53"/>
      <c r="J6" s="53"/>
      <c r="K6" s="53"/>
      <c r="L6" s="53"/>
    </row>
    <row r="7" spans="1:48" ht="15.75" customHeight="1" x14ac:dyDescent="0.3">
      <c r="A7" s="39">
        <v>1.1000000000000001</v>
      </c>
      <c r="B7" s="61" t="s">
        <v>117</v>
      </c>
      <c r="C7" s="95"/>
      <c r="D7" s="95"/>
      <c r="E7" s="92">
        <v>0</v>
      </c>
      <c r="F7" s="95"/>
      <c r="G7" s="95"/>
      <c r="H7" s="92">
        <v>0</v>
      </c>
      <c r="I7" s="53"/>
      <c r="J7" s="53"/>
      <c r="K7" s="53"/>
      <c r="L7" s="53"/>
    </row>
    <row r="8" spans="1:48" ht="15.75" customHeight="1" x14ac:dyDescent="0.3">
      <c r="A8" s="39">
        <v>1.2</v>
      </c>
      <c r="B8" s="61" t="s">
        <v>118</v>
      </c>
      <c r="C8" s="95">
        <v>516350</v>
      </c>
      <c r="D8" s="95">
        <v>669369</v>
      </c>
      <c r="E8" s="92">
        <v>1185719</v>
      </c>
      <c r="F8" s="96">
        <v>269425</v>
      </c>
      <c r="G8" s="96">
        <v>575898.24</v>
      </c>
      <c r="H8" s="92">
        <v>845323.24</v>
      </c>
      <c r="I8" s="53"/>
      <c r="J8" s="53"/>
      <c r="K8" s="53"/>
      <c r="L8" s="53"/>
    </row>
    <row r="9" spans="1:48" ht="15.75" customHeight="1" x14ac:dyDescent="0.3">
      <c r="A9" s="39">
        <v>1.3</v>
      </c>
      <c r="B9" s="61" t="s">
        <v>119</v>
      </c>
      <c r="C9" s="95">
        <v>0</v>
      </c>
      <c r="D9" s="95">
        <v>2971090</v>
      </c>
      <c r="E9" s="92">
        <v>2971090</v>
      </c>
      <c r="F9" s="96">
        <v>0</v>
      </c>
      <c r="G9" s="96">
        <v>2560980.73</v>
      </c>
      <c r="H9" s="92">
        <v>2560980.73</v>
      </c>
      <c r="I9" s="53"/>
      <c r="J9" s="53"/>
      <c r="K9" s="53"/>
      <c r="L9" s="53"/>
    </row>
    <row r="10" spans="1:48" ht="15.75" customHeight="1" x14ac:dyDescent="0.3">
      <c r="A10" s="39">
        <v>1.4</v>
      </c>
      <c r="B10" s="61" t="s">
        <v>120</v>
      </c>
      <c r="C10" s="95">
        <v>1600000</v>
      </c>
      <c r="D10" s="95">
        <v>0</v>
      </c>
      <c r="E10" s="92">
        <v>1600000</v>
      </c>
      <c r="F10" s="96">
        <v>0</v>
      </c>
      <c r="G10" s="96">
        <v>0</v>
      </c>
      <c r="H10" s="92">
        <v>0</v>
      </c>
      <c r="I10" s="53"/>
      <c r="J10" s="53"/>
      <c r="K10" s="53"/>
      <c r="L10" s="53"/>
    </row>
    <row r="11" spans="1:48" ht="15.75" customHeight="1" x14ac:dyDescent="0.3">
      <c r="A11" s="39">
        <v>1.5</v>
      </c>
      <c r="B11" s="61" t="s">
        <v>121</v>
      </c>
      <c r="C11" s="95">
        <v>7129482</v>
      </c>
      <c r="D11" s="95">
        <v>409366213</v>
      </c>
      <c r="E11" s="92">
        <v>416495695</v>
      </c>
      <c r="F11" s="96">
        <v>8500640.4100000001</v>
      </c>
      <c r="G11" s="96">
        <v>470713714.33999997</v>
      </c>
      <c r="H11" s="92">
        <v>479214354.75</v>
      </c>
      <c r="I11" s="53"/>
      <c r="J11" s="53"/>
      <c r="K11" s="53"/>
      <c r="L11" s="53"/>
    </row>
    <row r="12" spans="1:48" ht="15.75" customHeight="1" x14ac:dyDescent="0.3">
      <c r="A12" s="39">
        <v>1.6</v>
      </c>
      <c r="B12" s="61" t="s">
        <v>122</v>
      </c>
      <c r="C12" s="95"/>
      <c r="D12" s="95"/>
      <c r="E12" s="92">
        <v>0</v>
      </c>
      <c r="F12" s="96"/>
      <c r="G12" s="96"/>
      <c r="H12" s="92">
        <v>0</v>
      </c>
      <c r="I12" s="53"/>
      <c r="J12" s="53"/>
      <c r="K12" s="53"/>
      <c r="L12" s="53"/>
    </row>
    <row r="13" spans="1:48" ht="15.75" customHeight="1" x14ac:dyDescent="0.3">
      <c r="A13" s="39">
        <v>2</v>
      </c>
      <c r="B13" s="45" t="s">
        <v>123</v>
      </c>
      <c r="C13" s="92">
        <v>4443144</v>
      </c>
      <c r="D13" s="92">
        <v>11129493</v>
      </c>
      <c r="E13" s="92">
        <v>15572637</v>
      </c>
      <c r="F13" s="92">
        <v>3070176.66</v>
      </c>
      <c r="G13" s="92">
        <v>276041.14</v>
      </c>
      <c r="H13" s="92">
        <v>3346217.8000000003</v>
      </c>
      <c r="I13" s="53"/>
      <c r="J13" s="53"/>
      <c r="K13" s="53"/>
      <c r="L13" s="53"/>
    </row>
    <row r="14" spans="1:48" ht="15.75" customHeight="1" x14ac:dyDescent="0.3">
      <c r="A14" s="39">
        <v>2.1</v>
      </c>
      <c r="B14" s="61" t="s">
        <v>124</v>
      </c>
      <c r="C14" s="95">
        <v>2016604</v>
      </c>
      <c r="D14" s="95">
        <v>885809</v>
      </c>
      <c r="E14" s="92">
        <v>2902413</v>
      </c>
      <c r="F14" s="96">
        <v>3070176.66</v>
      </c>
      <c r="G14" s="96">
        <v>276041.14</v>
      </c>
      <c r="H14" s="92">
        <v>3346217.8000000003</v>
      </c>
      <c r="I14" s="53"/>
      <c r="J14" s="53"/>
      <c r="K14" s="53"/>
      <c r="L14" s="53"/>
    </row>
    <row r="15" spans="1:48" ht="15.75" customHeight="1" x14ac:dyDescent="0.3">
      <c r="A15" s="39">
        <v>2.2000000000000002</v>
      </c>
      <c r="B15" s="61" t="s">
        <v>125</v>
      </c>
      <c r="C15" s="95"/>
      <c r="D15" s="95">
        <v>0</v>
      </c>
      <c r="E15" s="92">
        <v>0</v>
      </c>
      <c r="F15" s="96"/>
      <c r="G15" s="96">
        <v>0</v>
      </c>
      <c r="H15" s="92">
        <v>0</v>
      </c>
      <c r="I15" s="53"/>
      <c r="J15" s="53"/>
      <c r="K15" s="53"/>
      <c r="L15" s="53"/>
    </row>
    <row r="16" spans="1:48" ht="15.75" customHeight="1" x14ac:dyDescent="0.3">
      <c r="A16" s="39">
        <v>2.2999999999999998</v>
      </c>
      <c r="B16" s="61" t="s">
        <v>126</v>
      </c>
      <c r="C16" s="95"/>
      <c r="D16" s="95"/>
      <c r="E16" s="92">
        <v>0</v>
      </c>
      <c r="F16" s="96"/>
      <c r="G16" s="96"/>
      <c r="H16" s="92">
        <v>0</v>
      </c>
      <c r="I16" s="53"/>
      <c r="J16" s="53"/>
      <c r="K16" s="53"/>
      <c r="L16" s="53"/>
    </row>
    <row r="17" spans="1:12" ht="15.75" customHeight="1" x14ac:dyDescent="0.3">
      <c r="A17" s="39">
        <v>2.4</v>
      </c>
      <c r="B17" s="61" t="s">
        <v>127</v>
      </c>
      <c r="C17" s="95"/>
      <c r="D17" s="95"/>
      <c r="E17" s="92">
        <v>0</v>
      </c>
      <c r="F17" s="96"/>
      <c r="G17" s="96"/>
      <c r="H17" s="92">
        <v>0</v>
      </c>
      <c r="I17" s="53"/>
      <c r="J17" s="53"/>
      <c r="K17" s="53"/>
      <c r="L17" s="53"/>
    </row>
    <row r="18" spans="1:12" ht="15.75" customHeight="1" x14ac:dyDescent="0.3">
      <c r="A18" s="39">
        <v>2.5</v>
      </c>
      <c r="B18" s="61" t="s">
        <v>128</v>
      </c>
      <c r="C18" s="95">
        <v>0</v>
      </c>
      <c r="D18" s="95">
        <v>6325521</v>
      </c>
      <c r="E18" s="92">
        <v>6325521</v>
      </c>
      <c r="F18" s="96">
        <v>0</v>
      </c>
      <c r="G18" s="96">
        <v>0</v>
      </c>
      <c r="H18" s="92">
        <v>0</v>
      </c>
      <c r="I18" s="53"/>
      <c r="J18" s="53"/>
      <c r="K18" s="53"/>
      <c r="L18" s="53"/>
    </row>
    <row r="19" spans="1:12" ht="15.75" customHeight="1" x14ac:dyDescent="0.3">
      <c r="A19" s="39">
        <v>2.6</v>
      </c>
      <c r="B19" s="61" t="s">
        <v>129</v>
      </c>
      <c r="C19" s="95">
        <v>2426540</v>
      </c>
      <c r="D19" s="95">
        <v>3918163</v>
      </c>
      <c r="E19" s="92">
        <v>6344703</v>
      </c>
      <c r="F19" s="96">
        <v>0</v>
      </c>
      <c r="G19" s="96">
        <v>0</v>
      </c>
      <c r="H19" s="92">
        <v>0</v>
      </c>
      <c r="I19" s="53"/>
      <c r="J19" s="53"/>
      <c r="K19" s="53"/>
      <c r="L19" s="53"/>
    </row>
    <row r="20" spans="1:12" ht="15.75" customHeight="1" x14ac:dyDescent="0.3">
      <c r="A20" s="39">
        <v>2.7</v>
      </c>
      <c r="B20" s="61" t="s">
        <v>130</v>
      </c>
      <c r="C20" s="95"/>
      <c r="D20" s="95"/>
      <c r="E20" s="92">
        <v>0</v>
      </c>
      <c r="F20" s="96"/>
      <c r="G20" s="96"/>
      <c r="H20" s="92">
        <v>0</v>
      </c>
      <c r="I20" s="53"/>
      <c r="J20" s="53"/>
      <c r="K20" s="53"/>
      <c r="L20" s="53"/>
    </row>
    <row r="21" spans="1:12" ht="15.75" customHeight="1" x14ac:dyDescent="0.3">
      <c r="A21" s="39">
        <v>3</v>
      </c>
      <c r="B21" s="45" t="s">
        <v>39</v>
      </c>
      <c r="C21" s="92">
        <v>473000</v>
      </c>
      <c r="D21" s="92">
        <v>669369</v>
      </c>
      <c r="E21" s="92">
        <v>1142369</v>
      </c>
      <c r="F21" s="92">
        <v>260925</v>
      </c>
      <c r="G21" s="92">
        <v>575898.24</v>
      </c>
      <c r="H21" s="92">
        <v>836823.24</v>
      </c>
      <c r="I21" s="53"/>
      <c r="J21" s="53"/>
      <c r="K21" s="53"/>
      <c r="L21" s="53"/>
    </row>
    <row r="22" spans="1:12" ht="15.75" customHeight="1" x14ac:dyDescent="0.3">
      <c r="A22" s="39">
        <v>3.1</v>
      </c>
      <c r="B22" s="61" t="s">
        <v>131</v>
      </c>
      <c r="C22" s="95"/>
      <c r="D22" s="95"/>
      <c r="E22" s="92">
        <v>0</v>
      </c>
      <c r="F22" s="96"/>
      <c r="G22" s="96"/>
      <c r="H22" s="92">
        <v>0</v>
      </c>
      <c r="I22" s="53"/>
      <c r="J22" s="53"/>
      <c r="K22" s="53"/>
      <c r="L22" s="53"/>
    </row>
    <row r="23" spans="1:12" ht="15.75" customHeight="1" x14ac:dyDescent="0.3">
      <c r="A23" s="39">
        <v>3.2</v>
      </c>
      <c r="B23" s="62" t="s">
        <v>132</v>
      </c>
      <c r="C23" s="95">
        <v>473000</v>
      </c>
      <c r="D23" s="95">
        <v>669369</v>
      </c>
      <c r="E23" s="92">
        <v>1142369</v>
      </c>
      <c r="F23" s="96">
        <v>260925</v>
      </c>
      <c r="G23" s="96">
        <v>575898.24</v>
      </c>
      <c r="H23" s="92">
        <v>836823.24</v>
      </c>
      <c r="I23" s="53"/>
      <c r="J23" s="53"/>
      <c r="K23" s="53"/>
      <c r="L23" s="53"/>
    </row>
    <row r="24" spans="1:12" ht="15.75" customHeight="1" x14ac:dyDescent="0.3">
      <c r="A24" s="39">
        <v>3.3</v>
      </c>
      <c r="B24" s="62" t="s">
        <v>133</v>
      </c>
      <c r="C24" s="95"/>
      <c r="D24" s="95"/>
      <c r="E24" s="92">
        <v>0</v>
      </c>
      <c r="F24" s="96"/>
      <c r="G24" s="96"/>
      <c r="H24" s="92">
        <v>0</v>
      </c>
      <c r="I24" s="53"/>
      <c r="J24" s="53"/>
      <c r="K24" s="53"/>
      <c r="L24" s="53"/>
    </row>
    <row r="25" spans="1:12" ht="27" customHeight="1" x14ac:dyDescent="0.3">
      <c r="A25" s="39">
        <v>4</v>
      </c>
      <c r="B25" s="63" t="s">
        <v>134</v>
      </c>
      <c r="C25" s="92">
        <v>0</v>
      </c>
      <c r="D25" s="92">
        <v>5925</v>
      </c>
      <c r="E25" s="92">
        <v>5925</v>
      </c>
      <c r="F25" s="92">
        <v>0</v>
      </c>
      <c r="G25" s="92">
        <v>5619.6</v>
      </c>
      <c r="H25" s="92">
        <v>5619.6</v>
      </c>
      <c r="I25" s="53"/>
      <c r="J25" s="53"/>
      <c r="K25" s="53"/>
      <c r="L25" s="53"/>
    </row>
    <row r="26" spans="1:12" ht="15.75" customHeight="1" x14ac:dyDescent="0.3">
      <c r="A26" s="39">
        <v>4.0999999999999996</v>
      </c>
      <c r="B26" s="62" t="s">
        <v>135</v>
      </c>
      <c r="C26" s="95"/>
      <c r="D26" s="95"/>
      <c r="E26" s="92">
        <v>0</v>
      </c>
      <c r="F26" s="96"/>
      <c r="G26" s="96"/>
      <c r="H26" s="92">
        <v>0</v>
      </c>
      <c r="I26" s="53"/>
      <c r="J26" s="53"/>
      <c r="K26" s="53"/>
      <c r="L26" s="53"/>
    </row>
    <row r="27" spans="1:12" ht="15.75" customHeight="1" x14ac:dyDescent="0.3">
      <c r="A27" s="39">
        <v>4.2</v>
      </c>
      <c r="B27" s="62" t="s">
        <v>136</v>
      </c>
      <c r="C27" s="95"/>
      <c r="D27" s="95"/>
      <c r="E27" s="92">
        <v>0</v>
      </c>
      <c r="F27" s="96"/>
      <c r="G27" s="96"/>
      <c r="H27" s="92">
        <v>0</v>
      </c>
      <c r="I27" s="53"/>
      <c r="J27" s="53"/>
      <c r="K27" s="53"/>
      <c r="L27" s="53"/>
    </row>
    <row r="28" spans="1:12" ht="15.75" customHeight="1" x14ac:dyDescent="0.3">
      <c r="A28" s="39">
        <v>4.3</v>
      </c>
      <c r="B28" s="62" t="s">
        <v>137</v>
      </c>
      <c r="C28" s="95">
        <v>0</v>
      </c>
      <c r="D28" s="95">
        <v>5925</v>
      </c>
      <c r="E28" s="92">
        <v>5925</v>
      </c>
      <c r="F28" s="96">
        <v>0</v>
      </c>
      <c r="G28" s="96">
        <v>5619.6</v>
      </c>
      <c r="H28" s="92">
        <v>5619.6</v>
      </c>
      <c r="I28" s="53"/>
      <c r="J28" s="53"/>
      <c r="K28" s="53"/>
      <c r="L28" s="53"/>
    </row>
    <row r="29" spans="1:12" ht="15.75" customHeight="1" x14ac:dyDescent="0.3">
      <c r="A29" s="39">
        <v>5</v>
      </c>
      <c r="B29" s="63" t="s">
        <v>138</v>
      </c>
      <c r="C29" s="92">
        <v>0</v>
      </c>
      <c r="D29" s="92">
        <v>0</v>
      </c>
      <c r="E29" s="92">
        <v>0</v>
      </c>
      <c r="F29" s="107">
        <v>0</v>
      </c>
      <c r="G29" s="107">
        <v>0</v>
      </c>
      <c r="H29" s="92">
        <v>0</v>
      </c>
      <c r="I29" s="53"/>
      <c r="J29" s="53"/>
      <c r="K29" s="53"/>
      <c r="L29" s="53"/>
    </row>
    <row r="30" spans="1:12" ht="15.75" customHeight="1" x14ac:dyDescent="0.3">
      <c r="A30" s="39">
        <v>5.0999999999999996</v>
      </c>
      <c r="B30" s="62" t="s">
        <v>139</v>
      </c>
      <c r="C30" s="95"/>
      <c r="D30" s="95"/>
      <c r="E30" s="92">
        <v>0</v>
      </c>
      <c r="F30" s="96"/>
      <c r="G30" s="96"/>
      <c r="H30" s="92">
        <v>0</v>
      </c>
      <c r="I30" s="53"/>
      <c r="J30" s="53"/>
      <c r="K30" s="53"/>
      <c r="L30" s="53"/>
    </row>
    <row r="31" spans="1:12" s="65" customFormat="1" ht="27" customHeight="1" x14ac:dyDescent="0.3">
      <c r="A31" s="35">
        <v>5.2</v>
      </c>
      <c r="B31" s="62" t="s">
        <v>140</v>
      </c>
      <c r="C31" s="95"/>
      <c r="D31" s="95"/>
      <c r="E31" s="92">
        <v>0</v>
      </c>
      <c r="F31" s="96"/>
      <c r="G31" s="96"/>
      <c r="H31" s="92">
        <v>0</v>
      </c>
      <c r="I31" s="64"/>
      <c r="J31" s="64"/>
      <c r="K31" s="64"/>
      <c r="L31" s="64"/>
    </row>
    <row r="32" spans="1:12" s="65" customFormat="1" ht="27" customHeight="1" x14ac:dyDescent="0.3">
      <c r="A32" s="35">
        <v>5.3</v>
      </c>
      <c r="B32" s="62" t="s">
        <v>141</v>
      </c>
      <c r="C32" s="95"/>
      <c r="D32" s="95"/>
      <c r="E32" s="92">
        <v>0</v>
      </c>
      <c r="F32" s="96"/>
      <c r="G32" s="96"/>
      <c r="H32" s="92">
        <v>0</v>
      </c>
      <c r="I32" s="64"/>
      <c r="J32" s="64"/>
      <c r="K32" s="64"/>
      <c r="L32" s="64"/>
    </row>
    <row r="33" spans="1:12" ht="15.75" customHeight="1" x14ac:dyDescent="0.3">
      <c r="A33" s="39">
        <v>5.4</v>
      </c>
      <c r="B33" s="62" t="s">
        <v>142</v>
      </c>
      <c r="C33" s="95"/>
      <c r="D33" s="95"/>
      <c r="E33" s="92">
        <v>0</v>
      </c>
      <c r="F33" s="96"/>
      <c r="G33" s="96"/>
      <c r="H33" s="92">
        <v>0</v>
      </c>
      <c r="I33" s="53"/>
      <c r="J33" s="53"/>
      <c r="K33" s="53"/>
      <c r="L33" s="53"/>
    </row>
    <row r="34" spans="1:12" ht="27" customHeight="1" x14ac:dyDescent="0.3">
      <c r="A34" s="39">
        <v>6</v>
      </c>
      <c r="B34" s="63" t="s">
        <v>143</v>
      </c>
      <c r="C34" s="92">
        <v>0</v>
      </c>
      <c r="D34" s="92">
        <v>0</v>
      </c>
      <c r="E34" s="92">
        <v>0</v>
      </c>
      <c r="F34" s="107">
        <v>0</v>
      </c>
      <c r="G34" s="107">
        <v>0</v>
      </c>
      <c r="H34" s="92">
        <v>0</v>
      </c>
      <c r="I34" s="53"/>
      <c r="J34" s="53"/>
      <c r="K34" s="53"/>
      <c r="L34" s="53"/>
    </row>
    <row r="35" spans="1:12" ht="15.75" customHeight="1" x14ac:dyDescent="0.3">
      <c r="A35" s="39">
        <v>6.1</v>
      </c>
      <c r="B35" s="62" t="s">
        <v>144</v>
      </c>
      <c r="C35" s="95"/>
      <c r="D35" s="95"/>
      <c r="E35" s="92">
        <v>0</v>
      </c>
      <c r="F35" s="96"/>
      <c r="G35" s="96"/>
      <c r="H35" s="92">
        <v>0</v>
      </c>
      <c r="I35" s="53"/>
      <c r="J35" s="53"/>
      <c r="K35" s="53"/>
      <c r="L35" s="53"/>
    </row>
    <row r="36" spans="1:12" ht="15.75" customHeight="1" x14ac:dyDescent="0.3">
      <c r="A36" s="39">
        <v>6.2</v>
      </c>
      <c r="B36" s="62" t="s">
        <v>145</v>
      </c>
      <c r="C36" s="95"/>
      <c r="D36" s="95"/>
      <c r="E36" s="92">
        <v>0</v>
      </c>
      <c r="F36" s="96"/>
      <c r="G36" s="96"/>
      <c r="H36" s="92">
        <v>0</v>
      </c>
      <c r="I36" s="53"/>
      <c r="J36" s="53"/>
      <c r="K36" s="53"/>
      <c r="L36" s="53"/>
    </row>
    <row r="37" spans="1:12" ht="15.75" customHeight="1" x14ac:dyDescent="0.3">
      <c r="A37" s="39">
        <v>6.3</v>
      </c>
      <c r="B37" s="62" t="s">
        <v>146</v>
      </c>
      <c r="C37" s="95"/>
      <c r="D37" s="95"/>
      <c r="E37" s="92">
        <v>0</v>
      </c>
      <c r="F37" s="96"/>
      <c r="G37" s="96"/>
      <c r="H37" s="92">
        <v>0</v>
      </c>
      <c r="I37" s="53"/>
      <c r="J37" s="53"/>
      <c r="K37" s="53"/>
      <c r="L37" s="53"/>
    </row>
    <row r="38" spans="1:12" ht="15.75" customHeight="1" x14ac:dyDescent="0.3">
      <c r="A38" s="39">
        <v>6.4</v>
      </c>
      <c r="B38" s="62" t="s">
        <v>142</v>
      </c>
      <c r="C38" s="95"/>
      <c r="D38" s="95"/>
      <c r="E38" s="92">
        <v>0</v>
      </c>
      <c r="F38" s="96"/>
      <c r="G38" s="96"/>
      <c r="H38" s="92">
        <v>0</v>
      </c>
      <c r="I38" s="53"/>
      <c r="J38" s="53"/>
      <c r="K38" s="53"/>
      <c r="L38" s="53"/>
    </row>
    <row r="39" spans="1:12" ht="15.75" customHeight="1" x14ac:dyDescent="0.3">
      <c r="A39" s="39">
        <v>7</v>
      </c>
      <c r="B39" s="63" t="s">
        <v>147</v>
      </c>
      <c r="C39" s="100">
        <v>71034169</v>
      </c>
      <c r="D39" s="100">
        <v>67559</v>
      </c>
      <c r="E39" s="92">
        <v>71101728</v>
      </c>
      <c r="F39" s="100">
        <v>69498262.900000006</v>
      </c>
      <c r="G39" s="100">
        <v>64080.13</v>
      </c>
      <c r="H39" s="92">
        <v>69562343.030000001</v>
      </c>
      <c r="I39" s="53"/>
      <c r="J39" s="53"/>
      <c r="K39" s="53"/>
      <c r="L39" s="53"/>
    </row>
    <row r="40" spans="1:12" ht="15.75" customHeight="1" x14ac:dyDescent="0.3">
      <c r="A40" s="39" t="s">
        <v>1</v>
      </c>
      <c r="B40" s="62" t="s">
        <v>148</v>
      </c>
      <c r="C40" s="95">
        <v>71034169</v>
      </c>
      <c r="D40" s="95">
        <v>67559</v>
      </c>
      <c r="E40" s="92">
        <v>71101728</v>
      </c>
      <c r="F40" s="96">
        <v>69498262.900000006</v>
      </c>
      <c r="G40" s="96">
        <v>64080.13</v>
      </c>
      <c r="H40" s="92">
        <v>69562343.030000001</v>
      </c>
      <c r="I40" s="53"/>
      <c r="J40" s="53"/>
      <c r="K40" s="53"/>
      <c r="L40" s="53"/>
    </row>
    <row r="41" spans="1:12" ht="15.75" customHeight="1" x14ac:dyDescent="0.3">
      <c r="A41" s="39" t="s">
        <v>2</v>
      </c>
      <c r="B41" s="62" t="s">
        <v>149</v>
      </c>
      <c r="C41" s="95"/>
      <c r="D41" s="95"/>
      <c r="E41" s="92">
        <v>0</v>
      </c>
      <c r="F41" s="96"/>
      <c r="G41" s="96"/>
      <c r="H41" s="92">
        <v>0</v>
      </c>
      <c r="I41" s="53"/>
      <c r="J41" s="53"/>
      <c r="K41" s="53"/>
      <c r="L41" s="53"/>
    </row>
    <row r="42" spans="1:12" ht="15.75" customHeight="1" x14ac:dyDescent="0.3">
      <c r="A42" s="39" t="s">
        <v>3</v>
      </c>
      <c r="B42" s="62" t="s">
        <v>150</v>
      </c>
      <c r="C42" s="95"/>
      <c r="D42" s="95"/>
      <c r="E42" s="92">
        <v>0</v>
      </c>
      <c r="F42" s="96"/>
      <c r="G42" s="96"/>
      <c r="H42" s="92">
        <v>0</v>
      </c>
      <c r="I42" s="53"/>
      <c r="J42" s="53"/>
      <c r="K42" s="53"/>
      <c r="L42" s="53"/>
    </row>
    <row r="43" spans="1:12" ht="15.75" customHeight="1" x14ac:dyDescent="0.3">
      <c r="A43" s="39">
        <v>8</v>
      </c>
      <c r="B43" s="63" t="s">
        <v>151</v>
      </c>
      <c r="C43" s="100">
        <v>8315806</v>
      </c>
      <c r="D43" s="100">
        <v>11703779</v>
      </c>
      <c r="E43" s="92">
        <v>20019585</v>
      </c>
      <c r="F43" s="100">
        <v>7003214.5</v>
      </c>
      <c r="G43" s="100">
        <v>9718482.9500000011</v>
      </c>
      <c r="H43" s="92">
        <v>16721697.450000001</v>
      </c>
      <c r="I43" s="53"/>
      <c r="J43" s="53"/>
      <c r="K43" s="53"/>
      <c r="L43" s="53"/>
    </row>
    <row r="44" spans="1:12" ht="15.75" customHeight="1" x14ac:dyDescent="0.3">
      <c r="A44" s="39" t="s">
        <v>4</v>
      </c>
      <c r="B44" s="62" t="s">
        <v>152</v>
      </c>
      <c r="C44" s="95"/>
      <c r="D44" s="95"/>
      <c r="E44" s="92">
        <v>0</v>
      </c>
      <c r="F44" s="96"/>
      <c r="G44" s="96"/>
      <c r="H44" s="92">
        <v>0</v>
      </c>
      <c r="I44" s="53"/>
      <c r="J44" s="53"/>
      <c r="K44" s="53"/>
      <c r="L44" s="53"/>
    </row>
    <row r="45" spans="1:12" ht="15.75" customHeight="1" x14ac:dyDescent="0.3">
      <c r="A45" s="39" t="s">
        <v>5</v>
      </c>
      <c r="B45" s="62" t="s">
        <v>153</v>
      </c>
      <c r="C45" s="95">
        <v>1299626</v>
      </c>
      <c r="D45" s="95">
        <v>5450616</v>
      </c>
      <c r="E45" s="92">
        <v>6750242</v>
      </c>
      <c r="F45" s="96">
        <v>943130.59</v>
      </c>
      <c r="G45" s="96">
        <v>3990959.87</v>
      </c>
      <c r="H45" s="92">
        <v>4934090.46</v>
      </c>
      <c r="I45" s="53"/>
      <c r="J45" s="53"/>
      <c r="K45" s="53"/>
      <c r="L45" s="53"/>
    </row>
    <row r="46" spans="1:12" ht="15.75" customHeight="1" x14ac:dyDescent="0.3">
      <c r="A46" s="39" t="s">
        <v>6</v>
      </c>
      <c r="B46" s="62" t="s">
        <v>154</v>
      </c>
      <c r="C46" s="95"/>
      <c r="D46" s="95"/>
      <c r="E46" s="92">
        <v>0</v>
      </c>
      <c r="F46" s="96"/>
      <c r="G46" s="96"/>
      <c r="H46" s="92">
        <v>0</v>
      </c>
      <c r="I46" s="53"/>
      <c r="J46" s="53"/>
      <c r="K46" s="53"/>
      <c r="L46" s="53"/>
    </row>
    <row r="47" spans="1:12" ht="15.75" customHeight="1" x14ac:dyDescent="0.3">
      <c r="A47" s="39" t="s">
        <v>7</v>
      </c>
      <c r="B47" s="62" t="s">
        <v>155</v>
      </c>
      <c r="C47" s="95">
        <v>1055033</v>
      </c>
      <c r="D47" s="95">
        <v>6245607</v>
      </c>
      <c r="E47" s="92">
        <v>7300640</v>
      </c>
      <c r="F47" s="96">
        <v>1116697.97</v>
      </c>
      <c r="G47" s="96">
        <v>5720356.5700000003</v>
      </c>
      <c r="H47" s="92">
        <v>6837054.54</v>
      </c>
      <c r="I47" s="53"/>
      <c r="J47" s="53"/>
      <c r="K47" s="53"/>
      <c r="L47" s="53"/>
    </row>
    <row r="48" spans="1:12" ht="15.75" customHeight="1" x14ac:dyDescent="0.3">
      <c r="A48" s="39" t="s">
        <v>8</v>
      </c>
      <c r="B48" s="62" t="s">
        <v>156</v>
      </c>
      <c r="C48" s="95">
        <v>5961147</v>
      </c>
      <c r="D48" s="95">
        <v>7556</v>
      </c>
      <c r="E48" s="92">
        <v>5968703</v>
      </c>
      <c r="F48" s="96">
        <v>4943385.9400000004</v>
      </c>
      <c r="G48" s="96">
        <v>7166.51</v>
      </c>
      <c r="H48" s="92">
        <v>4950552.45</v>
      </c>
      <c r="I48" s="53"/>
      <c r="J48" s="53"/>
      <c r="K48" s="53"/>
      <c r="L48" s="53"/>
    </row>
    <row r="49" spans="1:12" ht="15.75" customHeight="1" x14ac:dyDescent="0.3">
      <c r="A49" s="39">
        <v>9</v>
      </c>
      <c r="B49" s="63" t="s">
        <v>157</v>
      </c>
      <c r="C49" s="100">
        <v>29892</v>
      </c>
      <c r="D49" s="100">
        <v>0</v>
      </c>
      <c r="E49" s="92">
        <v>29892</v>
      </c>
      <c r="F49" s="100">
        <v>34973.67</v>
      </c>
      <c r="G49" s="100">
        <v>0</v>
      </c>
      <c r="H49" s="92">
        <v>34973.67</v>
      </c>
      <c r="I49" s="53"/>
      <c r="J49" s="53"/>
      <c r="K49" s="53"/>
      <c r="L49" s="53"/>
    </row>
    <row r="50" spans="1:12" ht="15.75" customHeight="1" x14ac:dyDescent="0.3">
      <c r="A50" s="39" t="s">
        <v>9</v>
      </c>
      <c r="B50" s="62" t="s">
        <v>158</v>
      </c>
      <c r="C50" s="95"/>
      <c r="D50" s="95"/>
      <c r="E50" s="92">
        <v>0</v>
      </c>
      <c r="F50" s="96"/>
      <c r="G50" s="96"/>
      <c r="H50" s="92">
        <v>0</v>
      </c>
      <c r="I50" s="53"/>
      <c r="J50" s="53"/>
      <c r="K50" s="53"/>
      <c r="L50" s="53"/>
    </row>
    <row r="51" spans="1:12" ht="15.75" customHeight="1" x14ac:dyDescent="0.3">
      <c r="A51" s="39" t="s">
        <v>10</v>
      </c>
      <c r="B51" s="62" t="s">
        <v>159</v>
      </c>
      <c r="C51" s="95">
        <v>7002</v>
      </c>
      <c r="D51" s="95"/>
      <c r="E51" s="92">
        <v>7002</v>
      </c>
      <c r="F51" s="96">
        <v>7001.67</v>
      </c>
      <c r="G51" s="96"/>
      <c r="H51" s="92">
        <v>7001.67</v>
      </c>
      <c r="I51" s="53"/>
      <c r="J51" s="53"/>
      <c r="K51" s="53"/>
      <c r="L51" s="53"/>
    </row>
    <row r="52" spans="1:12" ht="15.75" customHeight="1" x14ac:dyDescent="0.3">
      <c r="A52" s="39" t="s">
        <v>11</v>
      </c>
      <c r="B52" s="62" t="s">
        <v>160</v>
      </c>
      <c r="C52" s="95">
        <v>22890</v>
      </c>
      <c r="D52" s="95"/>
      <c r="E52" s="92">
        <v>22890</v>
      </c>
      <c r="F52" s="96">
        <v>27972</v>
      </c>
      <c r="G52" s="96"/>
      <c r="H52" s="92">
        <v>27972</v>
      </c>
      <c r="I52" s="53"/>
      <c r="J52" s="53"/>
      <c r="K52" s="53"/>
      <c r="L52" s="53"/>
    </row>
    <row r="53" spans="1:12" ht="15.75" customHeight="1" x14ac:dyDescent="0.3">
      <c r="A53" s="39" t="s">
        <v>12</v>
      </c>
      <c r="B53" s="62" t="s">
        <v>161</v>
      </c>
      <c r="C53" s="95"/>
      <c r="D53" s="95"/>
      <c r="E53" s="92">
        <v>0</v>
      </c>
      <c r="F53" s="96"/>
      <c r="G53" s="96"/>
      <c r="H53" s="92">
        <v>0</v>
      </c>
      <c r="I53" s="53"/>
      <c r="J53" s="53"/>
      <c r="K53" s="53"/>
      <c r="L53" s="53"/>
    </row>
    <row r="54" spans="1:12" ht="15.75" customHeight="1" x14ac:dyDescent="0.3">
      <c r="A54" s="39">
        <v>10</v>
      </c>
      <c r="B54" s="66" t="s">
        <v>16</v>
      </c>
      <c r="C54" s="100">
        <v>93541843</v>
      </c>
      <c r="D54" s="100">
        <v>436582797</v>
      </c>
      <c r="E54" s="92">
        <v>530124640</v>
      </c>
      <c r="F54" s="100">
        <v>88637618.140000001</v>
      </c>
      <c r="G54" s="100">
        <v>484490715.37</v>
      </c>
      <c r="H54" s="92">
        <v>573128333.50999999</v>
      </c>
      <c r="I54" s="53"/>
      <c r="J54" s="53"/>
      <c r="K54" s="53"/>
      <c r="L54" s="53"/>
    </row>
    <row r="55" spans="1:12" ht="15.75" customHeight="1" x14ac:dyDescent="0.25">
      <c r="A55" s="67"/>
      <c r="B55" s="68"/>
      <c r="C55" s="52"/>
      <c r="D55" s="52"/>
      <c r="E55" s="24"/>
      <c r="F55" s="52"/>
      <c r="G55" s="52"/>
      <c r="H55" s="24"/>
      <c r="I55" s="53"/>
      <c r="J55" s="53"/>
      <c r="K55" s="53"/>
      <c r="L55" s="53"/>
    </row>
    <row r="56" spans="1:12" ht="18" customHeight="1" x14ac:dyDescent="0.2">
      <c r="A56" s="25" t="s">
        <v>212</v>
      </c>
      <c r="B56" s="4"/>
      <c r="C56" s="53"/>
      <c r="D56" s="53"/>
      <c r="E56" s="53"/>
      <c r="F56" s="53"/>
      <c r="G56" s="53"/>
      <c r="H56" s="53"/>
      <c r="I56" s="53"/>
    </row>
    <row r="57" spans="1:12" ht="9.75" customHeight="1" x14ac:dyDescent="0.2">
      <c r="A57" s="4"/>
      <c r="B57" s="4"/>
      <c r="C57" s="53"/>
      <c r="D57" s="53"/>
      <c r="E57" s="53"/>
      <c r="F57" s="53"/>
      <c r="G57" s="53"/>
      <c r="H57" s="53"/>
      <c r="I57" s="53"/>
    </row>
    <row r="58" spans="1:12" ht="12" customHeight="1" x14ac:dyDescent="0.2">
      <c r="A58" s="25" t="s">
        <v>52</v>
      </c>
      <c r="B58" s="53"/>
      <c r="C58" s="53"/>
      <c r="D58" s="53"/>
      <c r="E58" s="53"/>
      <c r="F58" s="53"/>
      <c r="G58" s="53"/>
      <c r="H58" s="53"/>
      <c r="I58" s="53"/>
    </row>
    <row r="59" spans="1:12" ht="12" customHeight="1" x14ac:dyDescent="0.2">
      <c r="A59" s="53"/>
      <c r="B59" s="53"/>
      <c r="C59" s="53"/>
      <c r="D59" s="53"/>
      <c r="E59" s="53"/>
      <c r="F59" s="53"/>
      <c r="G59" s="53"/>
      <c r="H59" s="53"/>
      <c r="I59" s="53"/>
    </row>
  </sheetData>
  <mergeCells count="2">
    <mergeCell ref="C4:E4"/>
    <mergeCell ref="F4:H4"/>
  </mergeCells>
  <phoneticPr fontId="2" type="noConversion"/>
  <pageMargins left="0.75" right="0.75" top="0.44" bottom="0.31" header="0.28999999999999998" footer="0.18"/>
  <pageSetup scale="52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42"/>
  <sheetViews>
    <sheetView showGridLines="0" tabSelected="1" view="pageBreakPreview" topLeftCell="A4" zoomScaleNormal="100" zoomScaleSheetLayoutView="100" workbookViewId="0">
      <selection activeCell="C25" sqref="C25"/>
    </sheetView>
  </sheetViews>
  <sheetFormatPr defaultRowHeight="12.75" x14ac:dyDescent="0.2"/>
  <cols>
    <col min="1" max="1" width="6.140625" style="27" bestFit="1" customWidth="1"/>
    <col min="2" max="2" width="47.42578125" style="27" customWidth="1"/>
    <col min="3" max="4" width="17.7109375" style="27" customWidth="1"/>
    <col min="5" max="5" width="98.7109375" style="27" customWidth="1"/>
    <col min="6" max="16384" width="9.140625" style="27"/>
  </cols>
  <sheetData>
    <row r="2" spans="1:5" x14ac:dyDescent="0.2">
      <c r="A2" s="69" t="s">
        <v>53</v>
      </c>
      <c r="B2" s="98" t="str">
        <f>'RC'!B1</f>
        <v>BTA Bank</v>
      </c>
      <c r="C2" s="4"/>
      <c r="D2" s="70"/>
    </row>
    <row r="3" spans="1:5" x14ac:dyDescent="0.2">
      <c r="A3" s="69" t="s">
        <v>54</v>
      </c>
      <c r="B3" s="54">
        <f>'RC'!B2</f>
        <v>41729</v>
      </c>
      <c r="C3" s="71"/>
      <c r="D3" s="72" t="s">
        <v>192</v>
      </c>
    </row>
    <row r="4" spans="1:5" ht="18" customHeight="1" x14ac:dyDescent="0.25">
      <c r="B4" s="73" t="s">
        <v>185</v>
      </c>
      <c r="C4" s="4"/>
      <c r="D4" s="74"/>
    </row>
    <row r="5" spans="1:5" ht="49.5" customHeight="1" x14ac:dyDescent="0.2">
      <c r="A5" s="34"/>
      <c r="B5" s="33"/>
      <c r="C5" s="75" t="s">
        <v>56</v>
      </c>
      <c r="D5" s="75" t="s">
        <v>162</v>
      </c>
    </row>
    <row r="6" spans="1:5" ht="18" customHeight="1" x14ac:dyDescent="0.2">
      <c r="A6" s="34"/>
      <c r="B6" s="76" t="s">
        <v>163</v>
      </c>
      <c r="C6" s="1"/>
      <c r="D6" s="1"/>
    </row>
    <row r="7" spans="1:5" ht="18" customHeight="1" x14ac:dyDescent="0.2">
      <c r="A7" s="34">
        <v>1</v>
      </c>
      <c r="B7" s="41" t="s">
        <v>164</v>
      </c>
      <c r="C7" s="108">
        <v>0.14714695923844043</v>
      </c>
      <c r="D7" s="108">
        <v>0.13895318346045832</v>
      </c>
    </row>
    <row r="8" spans="1:5" ht="18" customHeight="1" x14ac:dyDescent="0.2">
      <c r="A8" s="34">
        <v>2</v>
      </c>
      <c r="B8" s="41" t="s">
        <v>165</v>
      </c>
      <c r="C8" s="108">
        <v>0.13750319105570244</v>
      </c>
      <c r="D8" s="108">
        <v>0.1364268917207806</v>
      </c>
    </row>
    <row r="9" spans="1:5" ht="18" customHeight="1" x14ac:dyDescent="0.2">
      <c r="A9" s="34">
        <v>3</v>
      </c>
      <c r="B9" s="77" t="s">
        <v>166</v>
      </c>
      <c r="C9" s="108">
        <v>0.93238056912190292</v>
      </c>
      <c r="D9" s="108">
        <v>1.2298903199778055</v>
      </c>
    </row>
    <row r="10" spans="1:5" ht="18" customHeight="1" x14ac:dyDescent="0.2">
      <c r="A10" s="34">
        <v>4</v>
      </c>
      <c r="B10" s="77" t="s">
        <v>167</v>
      </c>
      <c r="C10" s="108">
        <v>0</v>
      </c>
      <c r="D10" s="108">
        <v>0</v>
      </c>
    </row>
    <row r="11" spans="1:5" ht="18" customHeight="1" x14ac:dyDescent="0.2">
      <c r="A11" s="34"/>
      <c r="B11" s="78" t="s">
        <v>168</v>
      </c>
      <c r="C11" s="108"/>
      <c r="D11" s="108"/>
    </row>
    <row r="12" spans="1:5" ht="18" customHeight="1" x14ac:dyDescent="0.2">
      <c r="A12" s="34">
        <v>5</v>
      </c>
      <c r="B12" s="77" t="s">
        <v>169</v>
      </c>
      <c r="C12" s="108">
        <v>7.3530292647245435E-2</v>
      </c>
      <c r="D12" s="108">
        <v>0.11467673001769113</v>
      </c>
    </row>
    <row r="13" spans="1:5" ht="18" customHeight="1" x14ac:dyDescent="0.2">
      <c r="A13" s="34">
        <v>6</v>
      </c>
      <c r="B13" s="77" t="s">
        <v>170</v>
      </c>
      <c r="C13" s="108">
        <v>6.3860417777016884E-2</v>
      </c>
      <c r="D13" s="108">
        <v>6.448712679509977E-2</v>
      </c>
    </row>
    <row r="14" spans="1:5" ht="18" customHeight="1" x14ac:dyDescent="0.2">
      <c r="A14" s="34">
        <v>7</v>
      </c>
      <c r="B14" s="77" t="s">
        <v>171</v>
      </c>
      <c r="C14" s="108">
        <v>-4.7381636214542708E-2</v>
      </c>
      <c r="D14" s="108">
        <v>-1.850193121017852E-2</v>
      </c>
      <c r="E14" s="79"/>
    </row>
    <row r="15" spans="1:5" ht="18" customHeight="1" x14ac:dyDescent="0.2">
      <c r="A15" s="34">
        <v>8</v>
      </c>
      <c r="B15" s="77" t="s">
        <v>172</v>
      </c>
      <c r="C15" s="108">
        <v>9.669874870228563E-3</v>
      </c>
      <c r="D15" s="108">
        <v>5.0189603222591361E-2</v>
      </c>
    </row>
    <row r="16" spans="1:5" ht="18" customHeight="1" x14ac:dyDescent="0.2">
      <c r="A16" s="34">
        <v>9</v>
      </c>
      <c r="B16" s="77" t="s">
        <v>174</v>
      </c>
      <c r="C16" s="108">
        <v>-5.4188570712186711E-2</v>
      </c>
      <c r="D16" s="108">
        <v>-4.7449394969609059E-2</v>
      </c>
    </row>
    <row r="17" spans="1:4" ht="18" customHeight="1" x14ac:dyDescent="0.2">
      <c r="A17" s="34">
        <v>10</v>
      </c>
      <c r="B17" s="77" t="s">
        <v>173</v>
      </c>
      <c r="C17" s="108">
        <v>-0.32180890636562248</v>
      </c>
      <c r="D17" s="108">
        <v>-0.22874237239063647</v>
      </c>
    </row>
    <row r="18" spans="1:4" ht="18" customHeight="1" x14ac:dyDescent="0.2">
      <c r="A18" s="34"/>
      <c r="B18" s="78" t="s">
        <v>175</v>
      </c>
      <c r="C18" s="108"/>
      <c r="D18" s="108"/>
    </row>
    <row r="19" spans="1:4" ht="18" customHeight="1" x14ac:dyDescent="0.2">
      <c r="A19" s="34">
        <v>11</v>
      </c>
      <c r="B19" s="80" t="s">
        <v>183</v>
      </c>
      <c r="C19" s="108">
        <v>0.32309558013516926</v>
      </c>
      <c r="D19" s="108">
        <v>0.20049511150593055</v>
      </c>
    </row>
    <row r="20" spans="1:4" ht="18" customHeight="1" x14ac:dyDescent="0.2">
      <c r="A20" s="34">
        <v>12</v>
      </c>
      <c r="B20" s="77" t="s">
        <v>184</v>
      </c>
      <c r="C20" s="108">
        <v>0.16343166503075213</v>
      </c>
      <c r="D20" s="108">
        <v>0.11130189027682473</v>
      </c>
    </row>
    <row r="21" spans="1:4" ht="18" customHeight="1" x14ac:dyDescent="0.2">
      <c r="A21" s="34">
        <v>13</v>
      </c>
      <c r="B21" s="77" t="s">
        <v>176</v>
      </c>
      <c r="C21" s="108">
        <v>0.82504632535747557</v>
      </c>
      <c r="D21" s="108">
        <v>0.83618098238643979</v>
      </c>
    </row>
    <row r="22" spans="1:4" ht="18" customHeight="1" x14ac:dyDescent="0.2">
      <c r="A22" s="34">
        <v>14</v>
      </c>
      <c r="B22" s="77" t="s">
        <v>177</v>
      </c>
      <c r="C22" s="108">
        <v>0.61856353163238553</v>
      </c>
      <c r="D22" s="108">
        <v>0.62417865140532314</v>
      </c>
    </row>
    <row r="23" spans="1:4" ht="18" customHeight="1" x14ac:dyDescent="0.2">
      <c r="A23" s="34">
        <v>15</v>
      </c>
      <c r="B23" s="77" t="s">
        <v>178</v>
      </c>
      <c r="C23" s="108">
        <v>-4.6586086089859875E-2</v>
      </c>
      <c r="D23" s="108">
        <v>-3.1128232504129747E-2</v>
      </c>
    </row>
    <row r="24" spans="1:4" ht="18" customHeight="1" x14ac:dyDescent="0.2">
      <c r="A24" s="34"/>
      <c r="B24" s="81" t="s">
        <v>179</v>
      </c>
      <c r="C24" s="108"/>
      <c r="D24" s="108"/>
    </row>
    <row r="25" spans="1:4" ht="18" customHeight="1" x14ac:dyDescent="0.2">
      <c r="A25" s="34">
        <v>16</v>
      </c>
      <c r="B25" s="77" t="s">
        <v>180</v>
      </c>
      <c r="C25" s="108">
        <v>0.3879627585809356</v>
      </c>
      <c r="D25" s="108">
        <v>0.1865875552912418</v>
      </c>
    </row>
    <row r="26" spans="1:4" ht="18" customHeight="1" x14ac:dyDescent="0.2">
      <c r="A26" s="34">
        <v>17</v>
      </c>
      <c r="B26" s="77" t="s">
        <v>181</v>
      </c>
      <c r="C26" s="108">
        <v>0.86718679377827335</v>
      </c>
      <c r="D26" s="108">
        <v>0.84735638110482769</v>
      </c>
    </row>
    <row r="27" spans="1:4" ht="18" customHeight="1" x14ac:dyDescent="0.2">
      <c r="A27" s="34">
        <v>18</v>
      </c>
      <c r="B27" s="77" t="s">
        <v>182</v>
      </c>
      <c r="C27" s="108">
        <v>0.11497502799121753</v>
      </c>
      <c r="D27" s="108">
        <v>0.15258339959197348</v>
      </c>
    </row>
    <row r="28" spans="1:4" ht="15" customHeight="1" x14ac:dyDescent="0.2">
      <c r="A28" s="28"/>
      <c r="B28" s="82"/>
      <c r="C28" s="28"/>
      <c r="D28" s="28"/>
    </row>
    <row r="29" spans="1:4" ht="15" customHeight="1" x14ac:dyDescent="0.2">
      <c r="A29" s="28"/>
      <c r="B29" s="28" t="s">
        <v>212</v>
      </c>
      <c r="C29" s="28"/>
      <c r="D29" s="28"/>
    </row>
    <row r="30" spans="1:4" ht="30.75" hidden="1" customHeight="1" x14ac:dyDescent="0.2">
      <c r="A30" s="28"/>
      <c r="B30" s="4"/>
      <c r="C30" s="28"/>
      <c r="D30" s="28"/>
    </row>
    <row r="31" spans="1:4" ht="20.25" customHeight="1" x14ac:dyDescent="0.2">
      <c r="A31" s="28"/>
      <c r="B31" s="28" t="s">
        <v>52</v>
      </c>
      <c r="C31" s="28"/>
      <c r="D31" s="28"/>
    </row>
    <row r="32" spans="1:4" ht="15" customHeight="1" x14ac:dyDescent="0.2">
      <c r="A32" s="28"/>
      <c r="B32" s="82"/>
      <c r="C32" s="28"/>
      <c r="D32" s="28"/>
    </row>
    <row r="33" spans="1:5" ht="15" customHeight="1" x14ac:dyDescent="0.2">
      <c r="A33" s="28"/>
      <c r="B33" s="82"/>
      <c r="C33" s="28"/>
      <c r="D33" s="28"/>
    </row>
    <row r="34" spans="1:5" ht="15" customHeight="1" x14ac:dyDescent="0.2">
      <c r="A34" s="28"/>
      <c r="B34" s="82"/>
      <c r="C34" s="28"/>
      <c r="D34" s="28"/>
    </row>
    <row r="35" spans="1:5" ht="15" customHeight="1" x14ac:dyDescent="0.2">
      <c r="A35" s="28"/>
      <c r="B35" s="82"/>
      <c r="C35" s="28"/>
      <c r="D35" s="28"/>
    </row>
    <row r="36" spans="1:5" ht="17.25" customHeight="1" x14ac:dyDescent="0.2">
      <c r="A36" s="28"/>
      <c r="B36" s="82"/>
      <c r="C36" s="28"/>
      <c r="D36" s="28"/>
    </row>
    <row r="37" spans="1:5" ht="19.5" customHeight="1" x14ac:dyDescent="0.2">
      <c r="C37" s="28"/>
      <c r="D37" s="28"/>
      <c r="E37" s="28"/>
    </row>
    <row r="38" spans="1:5" ht="19.5" customHeight="1" x14ac:dyDescent="0.2">
      <c r="C38" s="28"/>
      <c r="D38" s="28"/>
      <c r="E38" s="28"/>
    </row>
    <row r="39" spans="1:5" x14ac:dyDescent="0.2">
      <c r="C39" s="28"/>
      <c r="D39" s="28"/>
      <c r="E39" s="28"/>
    </row>
    <row r="40" spans="1:5" x14ac:dyDescent="0.2">
      <c r="B40" s="83"/>
      <c r="C40" s="28"/>
      <c r="D40" s="28"/>
      <c r="E40" s="28"/>
    </row>
    <row r="41" spans="1:5" x14ac:dyDescent="0.2">
      <c r="B41" s="84"/>
      <c r="C41" s="28"/>
      <c r="D41" s="28"/>
      <c r="E41" s="28"/>
    </row>
    <row r="42" spans="1:5" x14ac:dyDescent="0.2">
      <c r="C42" s="28"/>
      <c r="D42" s="28"/>
      <c r="E42" s="28"/>
    </row>
  </sheetData>
  <phoneticPr fontId="2" type="noConversion"/>
  <pageMargins left="0.75" right="0.75" top="0.44" bottom="0.31" header="0.28999999999999998" footer="0.18"/>
  <pageSetup scale="92" orientation="portrait" r:id="rId1"/>
  <headerFooter alignWithMargins="0">
    <oddHeader>&amp;R&amp;"Geo_Arial,Regular"&amp;9Annex to Transparency Regulation about Financial Condition of a Commercial Bank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showGridLines="0" view="pageBreakPreview" zoomScaleNormal="100" zoomScaleSheetLayoutView="100" workbookViewId="0">
      <selection activeCell="B2" sqref="B2"/>
    </sheetView>
  </sheetViews>
  <sheetFormatPr defaultRowHeight="12.75" x14ac:dyDescent="0.2"/>
  <cols>
    <col min="1" max="1" width="6.140625" style="27" bestFit="1" customWidth="1"/>
    <col min="2" max="2" width="57.85546875" style="27" customWidth="1"/>
    <col min="3" max="3" width="21.85546875" style="27" customWidth="1"/>
    <col min="4" max="16384" width="9.140625" style="27"/>
  </cols>
  <sheetData>
    <row r="1" spans="1:3" x14ac:dyDescent="0.2">
      <c r="A1" s="69" t="s">
        <v>53</v>
      </c>
      <c r="B1" s="69" t="str">
        <f>Ratios!B2</f>
        <v>BTA Bank</v>
      </c>
    </row>
    <row r="2" spans="1:3" x14ac:dyDescent="0.2">
      <c r="A2" s="69" t="s">
        <v>54</v>
      </c>
      <c r="B2" s="54">
        <v>41729</v>
      </c>
    </row>
    <row r="3" spans="1:3" ht="36" customHeight="1" x14ac:dyDescent="0.25">
      <c r="A3" s="82"/>
      <c r="B3" s="85" t="s">
        <v>188</v>
      </c>
      <c r="C3" s="86" t="s">
        <v>193</v>
      </c>
    </row>
    <row r="4" spans="1:3" ht="17.25" customHeight="1" x14ac:dyDescent="0.2">
      <c r="A4" s="34"/>
      <c r="B4" s="128" t="s">
        <v>186</v>
      </c>
      <c r="C4" s="118"/>
    </row>
    <row r="5" spans="1:3" ht="17.25" customHeight="1" x14ac:dyDescent="0.2">
      <c r="A5" s="34"/>
      <c r="B5" s="120" t="s">
        <v>187</v>
      </c>
      <c r="C5" s="123"/>
    </row>
    <row r="6" spans="1:3" ht="17.25" customHeight="1" x14ac:dyDescent="0.2">
      <c r="A6" s="34">
        <v>1</v>
      </c>
      <c r="B6" s="120" t="s">
        <v>206</v>
      </c>
      <c r="C6" s="123"/>
    </row>
    <row r="7" spans="1:3" ht="17.25" customHeight="1" x14ac:dyDescent="0.2">
      <c r="A7" s="34">
        <v>2</v>
      </c>
      <c r="B7" s="120" t="s">
        <v>208</v>
      </c>
      <c r="C7" s="123"/>
    </row>
    <row r="8" spans="1:3" ht="17.25" customHeight="1" x14ac:dyDescent="0.2">
      <c r="A8" s="34">
        <v>3</v>
      </c>
      <c r="B8" s="120" t="s">
        <v>215</v>
      </c>
      <c r="C8" s="123"/>
    </row>
    <row r="9" spans="1:3" ht="17.25" customHeight="1" x14ac:dyDescent="0.2">
      <c r="A9" s="34">
        <v>4</v>
      </c>
      <c r="B9" s="120" t="s">
        <v>198</v>
      </c>
      <c r="C9" s="123"/>
    </row>
    <row r="10" spans="1:3" ht="17.25" customHeight="1" x14ac:dyDescent="0.2">
      <c r="A10" s="34">
        <v>5</v>
      </c>
      <c r="B10" s="120" t="s">
        <v>207</v>
      </c>
      <c r="C10" s="123"/>
    </row>
    <row r="11" spans="1:3" ht="17.25" customHeight="1" x14ac:dyDescent="0.2">
      <c r="A11" s="34"/>
      <c r="B11" s="126"/>
      <c r="C11" s="127"/>
    </row>
    <row r="12" spans="1:3" ht="17.25" customHeight="1" x14ac:dyDescent="0.2">
      <c r="A12" s="34"/>
      <c r="B12" s="119" t="s">
        <v>194</v>
      </c>
      <c r="C12" s="123"/>
    </row>
    <row r="13" spans="1:3" ht="17.25" customHeight="1" x14ac:dyDescent="0.2">
      <c r="A13" s="34">
        <v>1</v>
      </c>
      <c r="B13" s="126" t="s">
        <v>216</v>
      </c>
      <c r="C13" s="127"/>
    </row>
    <row r="14" spans="1:3" ht="17.25" customHeight="1" x14ac:dyDescent="0.2">
      <c r="A14" s="34">
        <v>2</v>
      </c>
      <c r="B14" s="126" t="s">
        <v>204</v>
      </c>
      <c r="C14" s="127"/>
    </row>
    <row r="15" spans="1:3" ht="17.25" customHeight="1" x14ac:dyDescent="0.2">
      <c r="A15" s="34">
        <v>3</v>
      </c>
      <c r="B15" s="126" t="s">
        <v>205</v>
      </c>
      <c r="C15" s="127"/>
    </row>
    <row r="16" spans="1:3" ht="17.25" customHeight="1" x14ac:dyDescent="0.2">
      <c r="A16" s="34">
        <v>4</v>
      </c>
      <c r="B16" s="126" t="s">
        <v>214</v>
      </c>
      <c r="C16" s="127"/>
    </row>
    <row r="17" spans="1:3" ht="17.25" customHeight="1" x14ac:dyDescent="0.2">
      <c r="A17" s="34"/>
      <c r="B17" s="87"/>
      <c r="C17" s="88"/>
    </row>
    <row r="18" spans="1:3" ht="27" customHeight="1" x14ac:dyDescent="0.2">
      <c r="A18" s="34"/>
      <c r="B18" s="119" t="s">
        <v>195</v>
      </c>
      <c r="C18" s="120"/>
    </row>
    <row r="19" spans="1:3" ht="17.25" customHeight="1" x14ac:dyDescent="0.2">
      <c r="A19" s="34">
        <v>1</v>
      </c>
      <c r="B19" s="121" t="s">
        <v>199</v>
      </c>
      <c r="C19" s="122"/>
    </row>
    <row r="20" spans="1:3" ht="17.25" customHeight="1" x14ac:dyDescent="0.2">
      <c r="A20" s="34">
        <v>2</v>
      </c>
      <c r="B20" s="121" t="s">
        <v>211</v>
      </c>
      <c r="C20" s="122"/>
    </row>
    <row r="21" spans="1:3" ht="17.25" customHeight="1" x14ac:dyDescent="0.2">
      <c r="A21" s="34"/>
      <c r="B21" s="119"/>
      <c r="C21" s="120"/>
    </row>
    <row r="22" spans="1:3" ht="36.75" customHeight="1" x14ac:dyDescent="0.2">
      <c r="A22" s="34"/>
      <c r="B22" s="124" t="s">
        <v>197</v>
      </c>
      <c r="C22" s="125"/>
    </row>
    <row r="23" spans="1:3" ht="17.25" customHeight="1" x14ac:dyDescent="0.2">
      <c r="A23" s="34">
        <v>1</v>
      </c>
      <c r="B23" s="89" t="s">
        <v>200</v>
      </c>
      <c r="C23" s="90"/>
    </row>
    <row r="24" spans="1:3" ht="17.25" customHeight="1" x14ac:dyDescent="0.2">
      <c r="A24" s="34">
        <v>2</v>
      </c>
      <c r="B24" s="89" t="s">
        <v>201</v>
      </c>
      <c r="C24" s="90"/>
    </row>
    <row r="25" spans="1:3" ht="17.25" customHeight="1" x14ac:dyDescent="0.2">
      <c r="A25" s="34">
        <v>3</v>
      </c>
      <c r="B25" s="89" t="s">
        <v>203</v>
      </c>
      <c r="C25" s="90"/>
    </row>
    <row r="26" spans="1:3" ht="17.25" customHeight="1" x14ac:dyDescent="0.2">
      <c r="A26" s="34">
        <v>4</v>
      </c>
      <c r="B26" s="121" t="s">
        <v>202</v>
      </c>
      <c r="C26" s="122"/>
    </row>
    <row r="27" spans="1:3" ht="17.25" customHeight="1" x14ac:dyDescent="0.2">
      <c r="A27" s="34">
        <v>5</v>
      </c>
      <c r="B27" s="117" t="s">
        <v>217</v>
      </c>
      <c r="C27" s="118"/>
    </row>
    <row r="28" spans="1:3" ht="17.25" customHeight="1" x14ac:dyDescent="0.2">
      <c r="A28" s="34"/>
      <c r="B28" s="117"/>
      <c r="C28" s="118"/>
    </row>
    <row r="29" spans="1:3" x14ac:dyDescent="0.2">
      <c r="A29" s="28"/>
      <c r="B29" s="82"/>
    </row>
    <row r="30" spans="1:3" ht="16.5" customHeight="1" x14ac:dyDescent="0.2">
      <c r="A30" s="28"/>
      <c r="B30" s="28" t="s">
        <v>212</v>
      </c>
    </row>
    <row r="31" spans="1:3" ht="10.5" customHeight="1" x14ac:dyDescent="0.2">
      <c r="A31" s="28"/>
      <c r="B31" s="28"/>
    </row>
    <row r="32" spans="1:3" x14ac:dyDescent="0.2">
      <c r="B32" s="28" t="s">
        <v>52</v>
      </c>
    </row>
  </sheetData>
  <mergeCells count="21">
    <mergeCell ref="B9:C9"/>
    <mergeCell ref="B11:C11"/>
    <mergeCell ref="B4:C4"/>
    <mergeCell ref="B5:C5"/>
    <mergeCell ref="B6:C6"/>
    <mergeCell ref="B7:C7"/>
    <mergeCell ref="B8:C8"/>
    <mergeCell ref="B12:C12"/>
    <mergeCell ref="B10:C10"/>
    <mergeCell ref="B22:C22"/>
    <mergeCell ref="B13:C13"/>
    <mergeCell ref="B14:C14"/>
    <mergeCell ref="B15:C15"/>
    <mergeCell ref="B16:C16"/>
    <mergeCell ref="B28:C28"/>
    <mergeCell ref="B18:C18"/>
    <mergeCell ref="B19:C19"/>
    <mergeCell ref="B20:C20"/>
    <mergeCell ref="B21:C21"/>
    <mergeCell ref="B26:C26"/>
    <mergeCell ref="B27:C27"/>
  </mergeCells>
  <phoneticPr fontId="2" type="noConversion"/>
  <pageMargins left="0.75" right="0.75" top="0.44" bottom="0.31" header="0.2899999999999999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NHk1xn0jCNzIQrq7LYxr8SGzdDs=</DigestValue>
    </Reference>
    <Reference URI="#idOfficeObject" Type="http://www.w3.org/2000/09/xmldsig#Object">
      <DigestMethod Algorithm="http://www.w3.org/2000/09/xmldsig#sha1"/>
      <DigestValue>aSnXiW5n/WZAYAlts7pfEqnVY8k=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3e0MOOgbrzsH2/tjeOEc8Pdpovw=</DigestValue>
    </Reference>
  </SignedInfo>
  <SignatureValue>La5EOOveRrufBUHDacL1msT5J5mmCzUrBgC0HnEnGteaBiPLg7+Tlf9apob0lpSRrUJfErIo8Oel
Wj2K0LKg+7EJ3yM+ZKOxp/Dzjt+sTkOvz60H08auk/v/MxiLFTyWTmPAjNrmW/VY4BzOpeIUIVUb
MgnQmJ01iWOfeKhaX7rraBfRZJhVmSsMyR+nZPiggfeiZs0bD++zUjfxRyuyvr9pnt0/WnHKqn97
PBavLk3F9BmBB9UgKjHMlv1weVUPIKDrUTclh0ptbR2d4UHqj4tUeP1aSdEG/YqxfsyGax1MF7ES
JDdpuhlGBVUxrnaVQRs36sFJTyr2RYizRu31Ww==</SignatureValue>
  <KeyInfo>
    <X509Data>
      <X509Certificate>MIIGPjCCBSagAwIBAgIKWwQpvAABAAALNjANBgkqhkiG9w0BAQUFADBKMRIwEAYKCZImiZPyLGQB
GRYCZ2UxEzARBgoJkiaJk/IsZAEZFgNuYmcxHzAdBgNVBAMTFk5CRyBDbGFzcyAyIElOVCBTdWIg
Q0EwHhcNMTQwMzEwMTIxOTUwWhcNMTYwMzA5MTIxOTUwWjA8MRUwEwYDVQQKEwxKU0MgQlRBIEJB
TksxIzAhBgNVBAMTGkJCVCAtIE5hdGFsaWEgTW9kcmVrZWxpZHplMIIBIjANBgkqhkiG9w0BAQEF
AAOCAQ8AMIIBCgKCAQEAuC9K+9TbowyBXxgh8l8w6UKrvBwKE67vRZtsqbr1rQV7QDvSuaFatG1a
Qk4JaACrPLpndKSY48X4GvXT4jrDHkoJC5EVNeMJohdQOaxT+FPWih+56gm+C3Bdeo//qxLlaDui
W7T1n6EfksTeMnO7sUznvgxs7xHWJwqtWoAo/hObtVjL/TVHtI0OpWCyhQORwnk7lZwa0kfOaoKB
IYYYAxcFGzQxD9F5jPX6b6LCeR3+/9jfpC2IICRy8ZhP9Aap738mZkXiawG9teDclNPTm68Phowt
wMkKXXhzupWV/Lz6VBBLlbcYNRfz55J54E3VjQCA7b4bzHRM3/461xFQDQIDAQABo4IDMjCCAy4w
PAYJKwYBBAGCNxUHBC8wLQYlKwYBBAGCNxUI5rJgg431RIaBmQmDuKFKg76EcQSBz5ARhq+eEQIB
ZAIBGzAdBgNVHSUEFjAUBggrBgEFBQcDAgYIKwYBBQUHAwQwCwYDVR0PBAQDAgeAMCcGCSsGAQQB
gjcVCgQaMBgwCgYIKwYBBQUHAwIwCgYIKwYBBQUHAwQwHQYDVR0OBBYEFDHhwrJtmqAoV7ylZiYX
fHnwnMflMB8GA1UdIwQYMBaAFMMu0i/wTC8ZwieC/PYurGqwSc/BMIIBJQYDVR0fBIIBHDCCARgw
ggEUoIIBEKCCAQyGgcdsZGFwOi8vL0NOPU5CRyUyMENsYXNzJTIwMiUyMElOVCUyMFN1YiUyMENB
KDEpLENOPW5iZy1zdWJDQSxDTj1DRFAsQ049UHVibGljJTIwS2V5JTIwU2VydmljZXMsQ049U2Vy
dmljZXMsQ049Q29uZmlndXJhdGlvbixEQz1uYmcsREM9Z2U/Y2VydGlmaWNhdGVSZXZvY2F0aW9u
TGlzdD9iYXNlP29iamVjdENsYXNzPWNSTERpc3RyaWJ1dGlvblBvaW50hkBodHRwOi8vY3JsLm5i
Zy5nb3YuZ2UvY2EvTkJHJTIwQ2xhc3MlMjAyJTIwSU5UJTIwU3ViJTIwQ0EoMSkuY3JsMIIBLgYI
KwYBBQUHAQEEggEgMIIBHDCBugYIKwYBBQUHMAKGga1sZGFwOi8vL0NOPU5CRyUyMENsYXNzJTIw
MiUyMElOVCUyMFN1YiUyMENBLENOPUFJQSxDTj1QdWJsaWMlMjBLZXklMjBTZXJ2aWNlcyxDTj1T
ZXJ2aWNlcyxDTj1Db25maWd1cmF0aW9uLERDPW5iZyxEQz1nZT9jQUNlcnRpZmljYXRlP2Jhc2U/
b2JqZWN0Q2xhc3M9Y2VydGlmaWNhdGlvbkF1dGhvcml0eTBdBggrBgEFBQcwAoZRaHR0cDovL2Ny
bC5uYmcuZ292LmdlL2NhL25iZy1zdWJDQS5uYmcuZ2VfTkJHJTIwQ2xhc3MlMjAyJTIwSU5UJTIw
U3ViJTIwQ0EoMSkuY3J0MA0GCSqGSIb3DQEBBQUAA4IBAQB4A/MBD/nvIdiVQjyze5yqfUgpJwdQ
evCGJTtDeQ3sncgXXXFqWXrXpV1REFLH1AgrUgMZTjkC+vdmh/0fbX4wSamtmudRs2rRjDZBwFsx
EVes6hoGMcPkPzFsJ8m1CqPQNcGFm3H3+FwdqgBlrkzW6GgOwXXzOu4t9Wmtlrp+Jl0DKosFpwdE
4zHYvSOJZdEzP9z4MDTMEgJDV43AJpzAOonDgDT2WeWGmtI42USrqjiCamp6CzwuG7KN+Xtqh7+c
bsA6eP44kiOaIJv0U3oJptAf/A2UdgOxUWOgu4Tc6emQWaOeJj2uhbPMGk0PU6bn9s5pohSC0h1K
7cKtYxir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T7CyVns4GzH/5qN0gMi0YZbLZp0=</DigestValue>
      </Reference>
      <Reference URI="/xl/worksheets/sheet1.xml?ContentType=application/vnd.openxmlformats-officedocument.spreadsheetml.worksheet+xml">
        <DigestMethod Algorithm="http://www.w3.org/2000/09/xmldsig#sha1"/>
        <DigestValue>TkMMr70a4N5z8+1EDaXenSYCgQg=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NzBiJIkcvXOFd9zOxt/idC8a8Ug=</DigestValue>
      </Reference>
      <Reference URI="/xl/worksheets/sheet5.xml?ContentType=application/vnd.openxmlformats-officedocument.spreadsheetml.worksheet+xml">
        <DigestMethod Algorithm="http://www.w3.org/2000/09/xmldsig#sha1"/>
        <DigestValue>ofaIexVTMjzhJMKQOCjgdrx65GQ=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WeWZHyRzas5u8Lo3Yp8c9PYRVdA=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UKWEAqIW5EwxyL1T6n0pvGHw9U0=</DigestValue>
      </Reference>
      <Reference URI="/xl/drawings/vmlDrawing1.vml?ContentType=application/vnd.openxmlformats-officedocument.vmlDrawing">
        <DigestMethod Algorithm="http://www.w3.org/2000/09/xmldsig#sha1"/>
        <DigestValue>0F1l3DILqXsofRrMjwIC74C86Jg=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NPbeLn3be2YakuPeLlrTaG2lnTk=</DigestValue>
      </Reference>
      <Reference URI="/xl/worksheets/sheet2.xml?ContentType=application/vnd.openxmlformats-officedocument.spreadsheetml.worksheet+xml">
        <DigestMethod Algorithm="http://www.w3.org/2000/09/xmldsig#sha1"/>
        <DigestValue>pVDHnv7c2biSGxVb4a18Va1vO4M=</DigestValue>
      </Reference>
      <Reference URI="/xl/workbook.xml?ContentType=application/vnd.openxmlformats-officedocument.spreadsheetml.sheet.main+xml">
        <DigestMethod Algorithm="http://www.w3.org/2000/09/xmldsig#sha1"/>
        <DigestValue>bVt4rFntcV1ojtcAuadH+SgA9i8=</DigestValue>
      </Reference>
      <Reference URI="/xl/calcChain.xml?ContentType=application/vnd.openxmlformats-officedocument.spreadsheetml.calcChain+xml">
        <DigestMethod Algorithm="http://www.w3.org/2000/09/xmldsig#sha1"/>
        <DigestValue>oDeKg1IREfPtMlpasA4FzOrRG2I=</DigestValue>
      </Reference>
      <Reference URI="/xl/comments1.xml?ContentType=application/vnd.openxmlformats-officedocument.spreadsheetml.comments+xml">
        <DigestMethod Algorithm="http://www.w3.org/2000/09/xmldsig#sha1"/>
        <DigestValue>Vf7Cv6bPImHkIIHuq51t20Km0Lo=</DigestValue>
      </Reference>
      <Reference URI="/xl/worksheets/sheet4.xml?ContentType=application/vnd.openxmlformats-officedocument.spreadsheetml.worksheet+xml">
        <DigestMethod Algorithm="http://www.w3.org/2000/09/xmldsig#sha1"/>
        <DigestValue>QuB9bAn0qaeHg6LBreqhnKkfLUQ=</DigestValue>
      </Reference>
      <Reference URI="/xl/worksheets/sheet3.xml?ContentType=application/vnd.openxmlformats-officedocument.spreadsheetml.worksheet+xml">
        <DigestMethod Algorithm="http://www.w3.org/2000/09/xmldsig#sha1"/>
        <DigestValue>2MLdNtQuHsNQ1MXhu55E8ySvHGY=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q5G1PtLbi8cm89/o5eOWtu2XEPg=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Ak/mbWIZQZK16COfPzKYlI2f/fg=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sf04MpsfktACW+fJJJTYHvz6YdE=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2014-05-01T13:13:04Z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ნატალია მოდრეკელიძის ციფრული ხელმოწერა</SignatureComments>
          <WindowsVersion>6.1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2014-05-01T13:13:04Z</xd:SigningTime>
          <xd:SigningCertificate>
            <xd:Cert>
              <xd:CertDigest>
                <DigestMethod Algorithm="http://www.w3.org/2000/09/xmldsig#sha1"/>
                <DigestValue>sBrAfqIvihlsSZFQWYAKTN63tRY=</DigestValue>
              </xd:CertDigest>
              <xd:IssuerSerial>
                <X509IssuerName>CN=NBG Class 2 INT Sub CA, DC=nbg, DC=ge</X509IssuerName>
                <X509SerialNumber>429812144196088024271670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8R9ZhsA4WVnTGFdr+xrTp1qeQkg=</DigestValue>
    </Reference>
    <Reference URI="#idOfficeObject" Type="http://www.w3.org/2000/09/xmldsig#Object">
      <DigestMethod Algorithm="http://www.w3.org/2000/09/xmldsig#sha1"/>
      <DigestValue>NUqmwClf85ZKhCXU7z9lRkm6Y2E=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8H4gRPd8QGNnA5FQpRU6NOdtWAU=</DigestValue>
    </Reference>
  </SignedInfo>
  <SignatureValue>h4/OXAgJwpwCsQwmKYxzvGm+xUJljoiJTw4xC04tNb0l/rIa0qhbRvxKZckflAu73AY6YfoI08Ny
mXHSr8QDq8cIZhxZ4UrzpQu4ih33vHZoOo5OFwexZ7h0jNN63Q+4ExjajRPX5XUozbPrbs9q3D/s
buZI4DkjJJADvYiGmU2uMlwSNF+cUJQg0ON0uG+zJzpsN9fbA6/MSbs9D2Ns1a3n4ZplBIEpqKgJ
e8w7CHlV3OuCeO1jlf584bRiTYl7BguzlkOq2vxwZivUw0JdirA6rJv6Rze+SEIlbTqBGLmBuXUK
NFhiLXNRkwcaUfslyYwW/YmkYohz++dpuMMhPg==</SignatureValue>
  <KeyInfo>
    <X509Data>
      <X509Certificate>MIIGPDCCBSSgAwIBAgIKF+BheAABAAAL9DANBgkqhkiG9w0BAQUFADBKMRIwEAYKCZImiZPyLGQB
GRYCZ2UxEzARBgoJkiaJk/IsZAEZFgNuYmcxHzAdBgNVBAMTFk5CRyBDbGFzcyAyIElOVCBTdWIg
Q0EwHhcNMTQwNDE1MTIxNDI4WhcNMTYwNDE0MTIxNDI4WjA6MRUwEwYDVQQKEwxKU0MgQlRBIEJB
TksxITAfBgNVBAMTGEJCVCAtIE5hdGlhIE1lcmFiaXNodmlsaTCCASIwDQYJKoZIhvcNAQEBBQAD
ggEPADCCAQoCggEBANv0YYp/mDx6xf+GAcoyt8JHtMZkxzUp1Stl89QL40M7E6vaVEhuiLQdPVJX
Nq/42RHtBm3Qq2cuJngftGw9SjgrZg6fD5kyMyKPVwFCJtALIVH4a1WIAB7GIdJ/cyZG1H6T4NDf
qKdA8EpPDdB6lcZsdQ7keRpUZqUp9XPxz4TJHLH9v1aQdswY4Cxk4TeJA7BRZVyhz7OjFwGNPjtj
d4tDVdB55YhBqa5dBmNKOYiUzYGSYO1a1BKaZW5r/Rx0I6eiPo/i2ZDrehpv10tvfHisgPcveQMq
0ytUaGEBUPxzxOKohFm8S33EEs9rDxjeHHInQMcpqJCJkQTIn0hdLB0CAwEAAaOCAzIwggMuMDwG
CSsGAQQBgjcVBwQvMC0GJSsGAQQBgjcVCOayYION9USGgZkJg7ihSoO+hHEEgc+QEYavnhECAWQC
ARswHQYDVR0lBBYwFAYIKwYBBQUHAwIGCCsGAQUFBwMEMAsGA1UdDwQEAwIHgDAnBgkrBgEEAYI3
FQoEGjAYMAoGCCsGAQUFBwMCMAoGCCsGAQUFBwMEMB0GA1UdDgQWBBTCxEEOfT7CeOu7T/rVdJcf
/hBw9zAfBgNVHSMEGDAWgBTDLtIv8EwvGcIngvz2LqxqsEnPwTCCASUGA1UdHwSCARwwggEYMIIB
FKCCARCgggEMhoHHbGRhcDovLy9DTj1OQkclMjBDbGFzcyUyMDIlMjBJTlQlMjBTdWIlMjBDQSgx
KSxDTj1uYmctc3ViQ0EsQ049Q0RQLENOPVB1YmxpYyUyMEtleSUyMFNlcnZpY2VzLENOPVNlcnZp
Y2VzLENOPUNvbmZpZ3VyYXRpb24sREM9bmJnLERDPWdlP2NlcnRpZmljYXRlUmV2b2NhdGlvbkxp
c3Q/YmFzZT9vYmplY3RDbGFzcz1jUkxEaXN0cmlidXRpb25Qb2ludIZAaHR0cDovL2NybC5uYmcu
Z292LmdlL2NhL05CRyUyMENsYXNzJTIwMiUyMElOVCUyMFN1YiUyMENBKDEpLmNybDCCAS4GCCsG
AQUFBwEBBIIBIDCCARwwgboGCCsGAQUFBzAChoGtbGRhcDovLy9DTj1OQkclMjBDbGFzcyUyMDIl
MjBJTlQlMjBTdWIlMjBDQSxDTj1BSUEsQ049UHVibGljJTIwS2V5JTIwU2VydmljZXMsQ049U2Vy
dmljZXMsQ049Q29uZmlndXJhdGlvbixEQz1uYmcsREM9Z2U/Y0FDZXJ0aWZpY2F0ZT9iYXNlP29i
amVjdENsYXNzPWNlcnRpZmljYXRpb25BdXRob3JpdHkwXQYIKwYBBQUHMAKGUWh0dHA6Ly9jcmwu
bmJnLmdvdi5nZS9jYS9uYmctc3ViQ0EubmJnLmdlX05CRyUyMENsYXNzJTIwMiUyMElOVCUyMFN1
YiUyMENBKDEpLmNydDANBgkqhkiG9w0BAQUFAAOCAQEAZqGzjdo7tZmG9nn0eqsK2MmuiiwmIgJl
SOOxnWphRZrMnfSIYXU3xVJfd5pcgO32ZSq3KFPhYAehtalbo2zitnMf6NV4hKavuHXc6tZsbnbI
oN0fWj3Y1TvNcwznl9ybj6oBccX9VERPrJ07fRml3esAvm3853XS4qWEYwvvgYO8keOPJbrOrMt/
OKXHb7+vLnvTUJTrg17F5OKdB5Tmn5FX8mxx1CTYifmd57td74rhnp1BYMMvNL42q4sUv9d23l8a
GIIPpCAcETcrM9ap7t4m139x+A1tKFLEbf4uEf5eOYYHjpQqmn6beomyUylSzUXnpW4NqwhVZ/Vg
Gy5HNA==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T7CyVns4GzH/5qN0gMi0YZbLZp0=</DigestValue>
      </Reference>
      <Reference URI="/xl/worksheets/sheet1.xml?ContentType=application/vnd.openxmlformats-officedocument.spreadsheetml.worksheet+xml">
        <DigestMethod Algorithm="http://www.w3.org/2000/09/xmldsig#sha1"/>
        <DigestValue>TkMMr70a4N5z8+1EDaXenSYCgQg=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NzBiJIkcvXOFd9zOxt/idC8a8Ug=</DigestValue>
      </Reference>
      <Reference URI="/xl/worksheets/sheet5.xml?ContentType=application/vnd.openxmlformats-officedocument.spreadsheetml.worksheet+xml">
        <DigestMethod Algorithm="http://www.w3.org/2000/09/xmldsig#sha1"/>
        <DigestValue>ofaIexVTMjzhJMKQOCjgdrx65GQ=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WeWZHyRzas5u8Lo3Yp8c9PYRVdA=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UKWEAqIW5EwxyL1T6n0pvGHw9U0=</DigestValue>
      </Reference>
      <Reference URI="/xl/drawings/vmlDrawing1.vml?ContentType=application/vnd.openxmlformats-officedocument.vmlDrawing">
        <DigestMethod Algorithm="http://www.w3.org/2000/09/xmldsig#sha1"/>
        <DigestValue>0F1l3DILqXsofRrMjwIC74C86Jg=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NPbeLn3be2YakuPeLlrTaG2lnTk=</DigestValue>
      </Reference>
      <Reference URI="/xl/worksheets/sheet2.xml?ContentType=application/vnd.openxmlformats-officedocument.spreadsheetml.worksheet+xml">
        <DigestMethod Algorithm="http://www.w3.org/2000/09/xmldsig#sha1"/>
        <DigestValue>pVDHnv7c2biSGxVb4a18Va1vO4M=</DigestValue>
      </Reference>
      <Reference URI="/xl/workbook.xml?ContentType=application/vnd.openxmlformats-officedocument.spreadsheetml.sheet.main+xml">
        <DigestMethod Algorithm="http://www.w3.org/2000/09/xmldsig#sha1"/>
        <DigestValue>bVt4rFntcV1ojtcAuadH+SgA9i8=</DigestValue>
      </Reference>
      <Reference URI="/xl/calcChain.xml?ContentType=application/vnd.openxmlformats-officedocument.spreadsheetml.calcChain+xml">
        <DigestMethod Algorithm="http://www.w3.org/2000/09/xmldsig#sha1"/>
        <DigestValue>oDeKg1IREfPtMlpasA4FzOrRG2I=</DigestValue>
      </Reference>
      <Reference URI="/xl/comments1.xml?ContentType=application/vnd.openxmlformats-officedocument.spreadsheetml.comments+xml">
        <DigestMethod Algorithm="http://www.w3.org/2000/09/xmldsig#sha1"/>
        <DigestValue>Vf7Cv6bPImHkIIHuq51t20Km0Lo=</DigestValue>
      </Reference>
      <Reference URI="/xl/worksheets/sheet4.xml?ContentType=application/vnd.openxmlformats-officedocument.spreadsheetml.worksheet+xml">
        <DigestMethod Algorithm="http://www.w3.org/2000/09/xmldsig#sha1"/>
        <DigestValue>QuB9bAn0qaeHg6LBreqhnKkfLUQ=</DigestValue>
      </Reference>
      <Reference URI="/xl/worksheets/sheet3.xml?ContentType=application/vnd.openxmlformats-officedocument.spreadsheetml.worksheet+xml">
        <DigestMethod Algorithm="http://www.w3.org/2000/09/xmldsig#sha1"/>
        <DigestValue>2MLdNtQuHsNQ1MXhu55E8ySvHGY=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q5G1PtLbi8cm89/o5eOWtu2XEPg=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Ak/mbWIZQZK16COfPzKYlI2f/fg=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sf04MpsfktACW+fJJJTYHvz6YdE=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2014-05-01T13:29:39Z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ნათია მერაბიშვილი - ელექტრონული ხელმოწერა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2014-05-01T13:29:39Z</xd:SigningTime>
          <xd:SigningCertificate>
            <xd:Cert>
              <xd:CertDigest>
                <DigestMethod Algorithm="http://www.w3.org/2000/09/xmldsig#sha1"/>
                <DigestValue>8RPynJcdY1ZVAv+9yrosddUcz5M=</DigestValue>
              </xd:CertDigest>
              <xd:IssuerSerial>
                <X509IssuerName>CN=NBG Class 2 INT Sub CA, DC=nbg, DC=ge</X509IssuerName>
                <X509SerialNumber>112753523142135958735860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RC</vt:lpstr>
      <vt:lpstr>RI</vt:lpstr>
      <vt:lpstr>RC-O</vt:lpstr>
      <vt:lpstr>Ratios</vt:lpstr>
      <vt:lpstr>Shareholders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Tanato Ukleba</cp:lastModifiedBy>
  <cp:lastPrinted>2013-10-28T11:32:10Z</cp:lastPrinted>
  <dcterms:created xsi:type="dcterms:W3CDTF">2006-03-24T12:21:33Z</dcterms:created>
  <dcterms:modified xsi:type="dcterms:W3CDTF">2014-05-01T12:46:49Z</dcterms:modified>
</cp:coreProperties>
</file>