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8" windowWidth="14808" windowHeight="7476" tabRatio="919" activeTab="1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 " sheetId="72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 localSheetId="6">#REF!</definedName>
    <definedName name="ACC_BALACC">#REF!</definedName>
    <definedName name="ACC_CRS" localSheetId="6">#REF!</definedName>
    <definedName name="ACC_CRS">#REF!</definedName>
    <definedName name="ACC_DBS" localSheetId="6">#REF!</definedName>
    <definedName name="ACC_DBS">#REF!</definedName>
    <definedName name="ACC_ISO" localSheetId="6">#REF!</definedName>
    <definedName name="ACC_ISO">#REF!</definedName>
    <definedName name="ACC_SALDO" localSheetId="6">#REF!</definedName>
    <definedName name="ACC_SALDO">#REF!</definedName>
    <definedName name="BS_BALACC" localSheetId="6">#REF!</definedName>
    <definedName name="BS_BALACC">#REF!</definedName>
    <definedName name="BS_BALANCE" localSheetId="6">#REF!</definedName>
    <definedName name="BS_BALANCE">#REF!</definedName>
    <definedName name="BS_CR" localSheetId="6">#REF!</definedName>
    <definedName name="BS_CR">#REF!</definedName>
    <definedName name="BS_CR_EQU" localSheetId="6">#REF!</definedName>
    <definedName name="BS_CR_EQU">#REF!</definedName>
    <definedName name="BS_DB" localSheetId="6">#REF!</definedName>
    <definedName name="BS_DB">#REF!</definedName>
    <definedName name="BS_DB_EQU" localSheetId="6">#REF!</definedName>
    <definedName name="BS_DB_EQU">#REF!</definedName>
    <definedName name="BS_DT" localSheetId="6">#REF!</definedName>
    <definedName name="BS_DT">#REF!</definedName>
    <definedName name="BS_ISO" localSheetId="6">#REF!</definedName>
    <definedName name="BS_ISO">#REF!</definedName>
    <definedName name="CurrentDate" localSheetId="6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45621"/>
</workbook>
</file>

<file path=xl/calcChain.xml><?xml version="1.0" encoding="utf-8"?>
<calcChain xmlns="http://schemas.openxmlformats.org/spreadsheetml/2006/main">
  <c r="F15" i="48" l="1"/>
  <c r="E15" i="48"/>
  <c r="D15" i="48"/>
  <c r="D8" i="48"/>
  <c r="F7" i="48"/>
  <c r="F22" i="48" s="1"/>
  <c r="E7" i="48"/>
  <c r="E22" i="48" s="1"/>
  <c r="D7" i="48"/>
  <c r="D22" i="48" s="1"/>
  <c r="E10" i="40"/>
  <c r="D10" i="40"/>
  <c r="C10" i="40"/>
  <c r="P29" i="67"/>
  <c r="P30" i="67"/>
  <c r="P31" i="67"/>
  <c r="P32" i="67"/>
  <c r="T12" i="67"/>
  <c r="T13" i="67"/>
  <c r="T14" i="67"/>
  <c r="T15" i="67"/>
  <c r="T16" i="67"/>
  <c r="T17" i="67"/>
  <c r="T18" i="67"/>
  <c r="T19" i="67"/>
  <c r="T20" i="67"/>
  <c r="T21" i="67"/>
  <c r="F10" i="40" l="1"/>
  <c r="G10" i="40" s="1"/>
  <c r="N19" i="63"/>
  <c r="M19" i="63"/>
  <c r="O19" i="63" l="1"/>
  <c r="G22" i="50"/>
  <c r="G17" i="50"/>
  <c r="F17" i="50"/>
  <c r="E17" i="50"/>
  <c r="D17" i="50"/>
  <c r="D22" i="50" s="1"/>
  <c r="C17" i="50"/>
  <c r="G12" i="50"/>
  <c r="F12" i="50"/>
  <c r="E12" i="50"/>
  <c r="D12" i="50"/>
  <c r="C12" i="50"/>
  <c r="C22" i="50" s="1"/>
  <c r="G7" i="50"/>
  <c r="F7" i="50"/>
  <c r="E7" i="50"/>
  <c r="D7" i="50"/>
  <c r="C7" i="50"/>
  <c r="M41" i="67"/>
  <c r="L41" i="67"/>
  <c r="K41" i="67"/>
  <c r="J41" i="67"/>
  <c r="I41" i="67"/>
  <c r="H41" i="67"/>
  <c r="G41" i="67"/>
  <c r="F41" i="67"/>
  <c r="E41" i="67"/>
  <c r="D41" i="67"/>
  <c r="C41" i="67"/>
  <c r="N40" i="67"/>
  <c r="N39" i="67"/>
  <c r="N38" i="67"/>
  <c r="O33" i="67"/>
  <c r="N33" i="67"/>
  <c r="M33" i="67"/>
  <c r="L33" i="67"/>
  <c r="K33" i="67"/>
  <c r="J33" i="67"/>
  <c r="I33" i="67"/>
  <c r="H33" i="67"/>
  <c r="G33" i="67"/>
  <c r="F33" i="67"/>
  <c r="E33" i="67"/>
  <c r="D33" i="67"/>
  <c r="C33" i="67"/>
  <c r="P28" i="67"/>
  <c r="P27" i="67"/>
  <c r="S22" i="67"/>
  <c r="R22" i="67"/>
  <c r="Q22" i="67"/>
  <c r="P22" i="67"/>
  <c r="O22" i="67"/>
  <c r="N22" i="67"/>
  <c r="M22" i="67"/>
  <c r="L22" i="67"/>
  <c r="K22" i="67"/>
  <c r="J22" i="67"/>
  <c r="I22" i="67"/>
  <c r="H22" i="67"/>
  <c r="G22" i="67"/>
  <c r="F22" i="67"/>
  <c r="E22" i="67"/>
  <c r="D22" i="67"/>
  <c r="C22" i="67"/>
  <c r="T11" i="67"/>
  <c r="T10" i="67"/>
  <c r="T9" i="67"/>
  <c r="F22" i="50" l="1"/>
  <c r="P33" i="67"/>
  <c r="T22" i="67"/>
  <c r="N41" i="67"/>
  <c r="E22" i="50"/>
  <c r="D15" i="72"/>
  <c r="C15" i="72"/>
  <c r="E9" i="72"/>
  <c r="D9" i="72"/>
  <c r="C9" i="72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M17" i="63"/>
  <c r="M11" i="63"/>
  <c r="E11" i="63"/>
  <c r="E17" i="63"/>
  <c r="D10" i="63"/>
  <c r="C10" i="63"/>
  <c r="F10" i="63"/>
  <c r="G10" i="63"/>
  <c r="H10" i="63"/>
  <c r="I10" i="63"/>
  <c r="J10" i="63"/>
  <c r="K10" i="63"/>
  <c r="L10" i="63"/>
  <c r="N10" i="63" l="1"/>
  <c r="M10" i="63"/>
  <c r="O17" i="63"/>
  <c r="O11" i="63"/>
  <c r="O12" i="63"/>
  <c r="O13" i="63"/>
  <c r="O14" i="63"/>
  <c r="O15" i="63"/>
  <c r="O16" i="63"/>
  <c r="E12" i="63"/>
  <c r="E13" i="63"/>
  <c r="E14" i="63"/>
  <c r="E15" i="63"/>
  <c r="E16" i="63"/>
  <c r="E10" i="63" l="1"/>
  <c r="O10" i="63"/>
</calcChain>
</file>

<file path=xl/comments1.xml><?xml version="1.0" encoding="utf-8"?>
<comments xmlns="http://schemas.openxmlformats.org/spreadsheetml/2006/main">
  <authors>
    <author>Author</author>
  </authors>
  <commentList>
    <comment ref="T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ჩასწორებულია 11/05/2017-ში</t>
        </r>
      </text>
    </comment>
  </commentList>
</comments>
</file>

<file path=xl/sharedStrings.xml><?xml version="1.0" encoding="utf-8"?>
<sst xmlns="http://schemas.openxmlformats.org/spreadsheetml/2006/main" count="280" uniqueCount="174">
  <si>
    <t>a</t>
  </si>
  <si>
    <t>b</t>
  </si>
  <si>
    <t>c</t>
  </si>
  <si>
    <t>d</t>
  </si>
  <si>
    <t>e</t>
  </si>
  <si>
    <t>f</t>
  </si>
  <si>
    <t xml:space="preserve">                                                                </t>
  </si>
  <si>
    <t>x</t>
  </si>
  <si>
    <t>.....</t>
  </si>
  <si>
    <t>g</t>
  </si>
  <si>
    <t>h</t>
  </si>
  <si>
    <t>j</t>
  </si>
  <si>
    <t>k</t>
  </si>
  <si>
    <t>l</t>
  </si>
  <si>
    <t>m</t>
  </si>
  <si>
    <t>Table N</t>
  </si>
  <si>
    <t>Consolidation by entities</t>
  </si>
  <si>
    <t>Content</t>
  </si>
  <si>
    <t>Information about historical operational losses</t>
  </si>
  <si>
    <t>Differences between accounting and regulatory scopes of consolidation</t>
  </si>
  <si>
    <t>Operational risks - basic indicator approach</t>
  </si>
  <si>
    <t xml:space="preserve"> Remuneration awarded during the reporting period</t>
  </si>
  <si>
    <t>Special payments</t>
  </si>
  <si>
    <t>Shares owned by senior management</t>
  </si>
  <si>
    <t>Bank:</t>
  </si>
  <si>
    <t>Date:</t>
  </si>
  <si>
    <t>Table 21</t>
  </si>
  <si>
    <t>Name of Entity</t>
  </si>
  <si>
    <t>Method of Accounting consolidation</t>
  </si>
  <si>
    <t>Full Consolidation</t>
  </si>
  <si>
    <t>Proportional Consolidation</t>
  </si>
  <si>
    <t>Not consolidated</t>
  </si>
  <si>
    <t>Method of regulatory consolidation</t>
  </si>
  <si>
    <t>Description</t>
  </si>
  <si>
    <t>Neither consolidated nor deducted</t>
  </si>
  <si>
    <t>Deducted</t>
  </si>
  <si>
    <t>Table 23</t>
  </si>
  <si>
    <t>Net interest income</t>
  </si>
  <si>
    <t>Total Non-Interest Income</t>
  </si>
  <si>
    <t>Total income (1+2-3)</t>
  </si>
  <si>
    <t>Table 25</t>
  </si>
  <si>
    <t>Guaranteed bonuses</t>
  </si>
  <si>
    <t>Sign-on awards</t>
  </si>
  <si>
    <t>Severance payments</t>
  </si>
  <si>
    <t>Senior management</t>
  </si>
  <si>
    <t>Other material risk takers</t>
  </si>
  <si>
    <t>Number of employees</t>
  </si>
  <si>
    <t>Of which cash-based</t>
  </si>
  <si>
    <t>Of which shares</t>
  </si>
  <si>
    <t>Of which share-linked instruments</t>
  </si>
  <si>
    <t>Table 27</t>
  </si>
  <si>
    <t>Total amount:</t>
  </si>
  <si>
    <t>Total (a+b)</t>
  </si>
  <si>
    <t>Changes during the reporting period</t>
  </si>
  <si>
    <t>Awarded during the period</t>
  </si>
  <si>
    <t>Vesting</t>
  </si>
  <si>
    <t>Reduction during the period</t>
  </si>
  <si>
    <t>Other Changes</t>
  </si>
  <si>
    <t>Sell</t>
  </si>
  <si>
    <t>Amount of shares at the end of the reporting period</t>
  </si>
  <si>
    <t>Total(k+l)</t>
  </si>
  <si>
    <t>Assets (as reported in published IFRS financial statements)</t>
  </si>
  <si>
    <t>Carrying Values as reported in published IFRS financial statements</t>
  </si>
  <si>
    <t>Carrying Values per IFRS under scope of regulatory consolidation (stand-alone)</t>
  </si>
  <si>
    <t>Carrying values as reported in published stand-alone financial statements per local accounting rules (stand-alone)</t>
  </si>
  <si>
    <t>Notes</t>
  </si>
  <si>
    <t>Reconciliation with standardized regulatory reporting format</t>
  </si>
  <si>
    <t>Cash</t>
  </si>
  <si>
    <t>Due from NBG</t>
  </si>
  <si>
    <t>Due from Banks</t>
  </si>
  <si>
    <t>Dealing Securities</t>
  </si>
  <si>
    <t>Investment Securities</t>
  </si>
  <si>
    <t>Total Loans</t>
  </si>
  <si>
    <t>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</si>
  <si>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</si>
  <si>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</si>
  <si>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</si>
  <si>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</si>
  <si>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</si>
  <si>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</si>
  <si>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</si>
  <si>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Total assets</t>
  </si>
  <si>
    <t xml:space="preserve">Liabilities (as reported in published IFRS financial statements)  </t>
  </si>
  <si>
    <t>Carrying Values per local accounting rules under scope of regulatory consolidation (stand-alone)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</si>
  <si>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</si>
  <si>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</si>
  <si>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</si>
  <si>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</si>
  <si>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</si>
  <si>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</si>
  <si>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</si>
  <si>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</si>
  <si>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</si>
  <si>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</si>
  <si>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Total liabilities</t>
  </si>
  <si>
    <t>Equity (as reported in published IFRS financial statements)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</si>
  <si>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</si>
  <si>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</si>
  <si>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</si>
  <si>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</si>
  <si>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</si>
  <si>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</si>
  <si>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</si>
  <si>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equity</t>
  </si>
  <si>
    <t>Table 22</t>
  </si>
  <si>
    <t>Total amount of losses</t>
  </si>
  <si>
    <t>Total amount of losses, exceeding GEL 10,000</t>
  </si>
  <si>
    <t>Number of events with losses exceeding GEL 10,000</t>
  </si>
  <si>
    <t>Total amount of 5 biggest losses</t>
  </si>
  <si>
    <t>Table 24</t>
  </si>
  <si>
    <t>Supervisory Board</t>
  </si>
  <si>
    <t>Fixed remuneration</t>
  </si>
  <si>
    <t>Total fixed remuneration (3+5+7)</t>
  </si>
  <si>
    <t>Of which: deferred</t>
  </si>
  <si>
    <t>Of which: shares or other share-linked instruments</t>
  </si>
  <si>
    <t>Of which deferred</t>
  </si>
  <si>
    <t>Of which other forms</t>
  </si>
  <si>
    <t>Variable remuneration</t>
  </si>
  <si>
    <t>Total variable remuneration (11+13+15)</t>
  </si>
  <si>
    <t>Of which shares or other share-linked instruments</t>
  </si>
  <si>
    <t>Total remuneration</t>
  </si>
  <si>
    <t>Table 26</t>
  </si>
  <si>
    <t>Total amount of outstanding deferred remuneration</t>
  </si>
  <si>
    <t>Of  which  Total amount of outstanding deferred and retained remuneration exposed to ex post explicit and/or implicit adjustment</t>
  </si>
  <si>
    <t>Total amount of reduction during the year due to ex post explicit adjustments</t>
  </si>
  <si>
    <t>Total amount of deferred remuneration paid out in the financial year</t>
  </si>
  <si>
    <t>Shares</t>
  </si>
  <si>
    <t>Share-linked instruments</t>
  </si>
  <si>
    <t>Other</t>
  </si>
  <si>
    <t>Total</t>
  </si>
  <si>
    <t>Information about deferred and retained remuneration</t>
  </si>
  <si>
    <t>Average of sums of net interest and net non-interest income  during last three years</t>
  </si>
  <si>
    <t>Risk Weighted asset (RWA)</t>
  </si>
  <si>
    <t>Of which other instruments</t>
  </si>
  <si>
    <t>I</t>
  </si>
  <si>
    <t>Amount of shares at the beginning of the reporting period</t>
  </si>
  <si>
    <t>Total Equity Capital</t>
  </si>
  <si>
    <t>Total amount of reduction during the year due to ex post implicit adjustments</t>
  </si>
  <si>
    <t>less: income (loss) from selling property</t>
  </si>
  <si>
    <t>Board of Directors</t>
  </si>
  <si>
    <t>Unvested</t>
  </si>
  <si>
    <t>Vested</t>
  </si>
  <si>
    <t>Of which: Unvested</t>
  </si>
  <si>
    <t>Of which: Vested</t>
  </si>
  <si>
    <t>Unvested (a+d-f-g)</t>
  </si>
  <si>
    <t xml:space="preserve">Vested (b+e+f-h+i-j) </t>
  </si>
  <si>
    <t>Table  20</t>
  </si>
  <si>
    <t>Purchase</t>
  </si>
  <si>
    <t>Total amount</t>
  </si>
  <si>
    <t>Banks shall disclose information required by this Annex in annual Pillar 3 reports according to the decree N92/04 of the Governor of the National Bank of Georgia on “Disclosure requirements for commercial banks within Pillar 3” .</t>
  </si>
  <si>
    <t>JSC Silk Road Bank</t>
  </si>
  <si>
    <t>Cash and cash equivalents</t>
  </si>
  <si>
    <t>Amounts due from credit institutions</t>
  </si>
  <si>
    <t>Loans and advances to customers</t>
  </si>
  <si>
    <t>Investment securities</t>
  </si>
  <si>
    <t xml:space="preserve"> - Investment Securities - HTM</t>
  </si>
  <si>
    <t xml:space="preserve"> - Investment Securities - Loans and receivables</t>
  </si>
  <si>
    <t xml:space="preserve"> - Investment Securities - AFS</t>
  </si>
  <si>
    <t>Investment Property</t>
  </si>
  <si>
    <t>Tangibles assets</t>
  </si>
  <si>
    <t>Other assets</t>
  </si>
  <si>
    <t> Intangible assets</t>
  </si>
  <si>
    <t>Income Tax Asset</t>
  </si>
  <si>
    <t>Assets HFS</t>
  </si>
  <si>
    <t>Amounts owed to credit instit.</t>
  </si>
  <si>
    <t>Subordinated debt</t>
  </si>
  <si>
    <t>Amounts owed to customers</t>
  </si>
  <si>
    <t>Deferred Tax Liability</t>
  </si>
  <si>
    <t>Provision</t>
  </si>
  <si>
    <t>Other liabilities</t>
  </si>
  <si>
    <t>Share capital</t>
  </si>
  <si>
    <t>Revaluation reserve</t>
  </si>
  <si>
    <t>Retained earnings</t>
  </si>
  <si>
    <t>12/312016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</si>
</sst>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&quot;$&quot;#,##0.00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1"/>
      <color theme="1"/>
      <name val="Sylfaen"/>
      <family val="1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Times New Roman"/>
      <family val="1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95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168" fontId="10" fillId="36" borderId="0"/>
    <xf numFmtId="169" fontId="10" fillId="36" borderId="0"/>
    <xf numFmtId="168" fontId="10" fillId="36" borderId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60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1" fillId="54" borderId="0" applyNumberFormat="0" applyBorder="0" applyAlignment="0" applyProtection="0"/>
    <xf numFmtId="0" fontId="11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6" fillId="38" borderId="0" applyNumberFormat="0" applyBorder="0" applyAlignment="0" applyProtection="0"/>
    <xf numFmtId="170" fontId="19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2" fontId="21" fillId="0" borderId="0" applyFill="0" applyBorder="0" applyAlignment="0"/>
    <xf numFmtId="173" fontId="21" fillId="0" borderId="0" applyFill="0" applyBorder="0" applyAlignment="0"/>
    <xf numFmtId="174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8" fontId="24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8" fontId="24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9" fontId="24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0" fontId="22" fillId="63" borderId="30" applyNumberFormat="0" applyAlignment="0" applyProtection="0"/>
    <xf numFmtId="0" fontId="25" fillId="64" borderId="31" applyNumberFormat="0" applyAlignment="0" applyProtection="0"/>
    <xf numFmtId="0" fontId="26" fillId="9" borderId="27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0" fontId="25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0" fontId="26" fillId="9" borderId="27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0" fontId="25" fillId="64" borderId="31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172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14" fontId="30" fillId="0" borderId="0" applyFill="0" applyBorder="0" applyAlignment="0"/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171" fontId="21" fillId="0" borderId="0" applyFill="0" applyBorder="0" applyAlignment="0"/>
    <xf numFmtId="172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38" fillId="0" borderId="23" applyNumberFormat="0" applyAlignment="0" applyProtection="0">
      <alignment horizontal="left" vertical="center"/>
    </xf>
    <xf numFmtId="0" fontId="38" fillId="0" borderId="23" applyNumberFormat="0" applyAlignment="0" applyProtection="0">
      <alignment horizontal="left" vertical="center"/>
    </xf>
    <xf numFmtId="168" fontId="38" fillId="0" borderId="23" applyNumberFormat="0" applyAlignment="0" applyProtection="0">
      <alignment horizontal="left" vertical="center"/>
    </xf>
    <xf numFmtId="0" fontId="38" fillId="0" borderId="7">
      <alignment horizontal="left" vertical="center"/>
    </xf>
    <xf numFmtId="0" fontId="38" fillId="0" borderId="7">
      <alignment horizontal="left" vertical="center"/>
    </xf>
    <xf numFmtId="168" fontId="38" fillId="0" borderId="7">
      <alignment horizontal="left" vertical="center"/>
    </xf>
    <xf numFmtId="0" fontId="39" fillId="0" borderId="33" applyNumberFormat="0" applyFill="0" applyAlignment="0" applyProtection="0"/>
    <xf numFmtId="169" fontId="39" fillId="0" borderId="33" applyNumberFormat="0" applyFill="0" applyAlignment="0" applyProtection="0"/>
    <xf numFmtId="0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40" fillId="0" borderId="34" applyNumberFormat="0" applyFill="0" applyAlignment="0" applyProtection="0"/>
    <xf numFmtId="169" fontId="40" fillId="0" borderId="34" applyNumberFormat="0" applyFill="0" applyAlignment="0" applyProtection="0"/>
    <xf numFmtId="0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1" fillId="0" borderId="35" applyNumberFormat="0" applyFill="0" applyAlignment="0" applyProtection="0"/>
    <xf numFmtId="169" fontId="41" fillId="0" borderId="35" applyNumberFormat="0" applyFill="0" applyAlignment="0" applyProtection="0"/>
    <xf numFmtId="0" fontId="41" fillId="0" borderId="35" applyNumberFormat="0" applyFill="0" applyAlignment="0" applyProtection="0"/>
    <xf numFmtId="168" fontId="41" fillId="0" borderId="35" applyNumberFormat="0" applyFill="0" applyAlignment="0" applyProtection="0"/>
    <xf numFmtId="0" fontId="41" fillId="0" borderId="35" applyNumberFormat="0" applyFill="0" applyAlignment="0" applyProtection="0"/>
    <xf numFmtId="168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7" fontId="42" fillId="0" borderId="0"/>
    <xf numFmtId="168" fontId="43" fillId="0" borderId="0"/>
    <xf numFmtId="0" fontId="43" fillId="0" borderId="0"/>
    <xf numFmtId="168" fontId="43" fillId="0" borderId="0"/>
    <xf numFmtId="168" fontId="38" fillId="0" borderId="0"/>
    <xf numFmtId="0" fontId="38" fillId="0" borderId="0"/>
    <xf numFmtId="168" fontId="38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168" fontId="47" fillId="0" borderId="0"/>
    <xf numFmtId="0" fontId="47" fillId="0" borderId="0"/>
    <xf numFmtId="168" fontId="47" fillId="0" borderId="0"/>
    <xf numFmtId="0" fontId="46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8" fillId="0" borderId="0" applyNumberFormat="0" applyFill="0" applyBorder="0" applyAlignment="0" applyProtection="0">
      <alignment vertical="top"/>
      <protection locked="0"/>
    </xf>
    <xf numFmtId="169" fontId="48" fillId="0" borderId="0" applyNumberFormat="0" applyFill="0" applyBorder="0" applyAlignment="0" applyProtection="0">
      <alignment vertical="top"/>
      <protection locked="0"/>
    </xf>
    <xf numFmtId="168" fontId="48" fillId="0" borderId="0" applyNumberFormat="0" applyFill="0" applyBorder="0" applyAlignment="0" applyProtection="0">
      <alignment vertical="top"/>
      <protection locked="0"/>
    </xf>
    <xf numFmtId="168" fontId="49" fillId="0" borderId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8" fontId="52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8" fontId="52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9" fontId="52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0" fontId="50" fillId="42" borderId="30" applyNumberFormat="0" applyAlignment="0" applyProtection="0"/>
    <xf numFmtId="3" fontId="2" fillId="71" borderId="2" applyFont="0">
      <alignment horizontal="right" vertical="center"/>
      <protection locked="0"/>
    </xf>
    <xf numFmtId="171" fontId="21" fillId="0" borderId="0" applyFill="0" applyBorder="0" applyAlignment="0"/>
    <xf numFmtId="172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0" fontId="53" fillId="0" borderId="36" applyNumberFormat="0" applyFill="0" applyAlignment="0" applyProtection="0"/>
    <xf numFmtId="0" fontId="54" fillId="0" borderId="2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0" fontId="53" fillId="0" borderId="3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0" fontId="53" fillId="0" borderId="36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0" fontId="56" fillId="72" borderId="0" applyNumberFormat="0" applyBorder="0" applyAlignment="0" applyProtection="0"/>
    <xf numFmtId="1" fontId="59" fillId="0" borderId="0" applyProtection="0"/>
    <xf numFmtId="168" fontId="10" fillId="0" borderId="37"/>
    <xf numFmtId="169" fontId="10" fillId="0" borderId="37"/>
    <xf numFmtId="168" fontId="10" fillId="0" borderId="37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81" fontId="2" fillId="0" borderId="0"/>
    <xf numFmtId="179" fontId="12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1" fillId="0" borderId="0"/>
    <xf numFmtId="0" fontId="61" fillId="0" borderId="0"/>
    <xf numFmtId="0" fontId="60" fillId="0" borderId="0"/>
    <xf numFmtId="179" fontId="12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2" fillId="0" borderId="0"/>
    <xf numFmtId="0" fontId="12" fillId="0" borderId="0"/>
    <xf numFmtId="168" fontId="1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2" fillId="0" borderId="0"/>
    <xf numFmtId="168" fontId="12" fillId="0" borderId="0"/>
    <xf numFmtId="0" fontId="12" fillId="0" borderId="0"/>
    <xf numFmtId="0" fontId="12" fillId="0" borderId="0"/>
    <xf numFmtId="0" fontId="2" fillId="0" borderId="0"/>
    <xf numFmtId="17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1" fillId="0" borderId="0"/>
    <xf numFmtId="179" fontId="12" fillId="0" borderId="0"/>
    <xf numFmtId="179" fontId="1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2" fillId="0" borderId="0"/>
    <xf numFmtId="179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2" fillId="0" borderId="0"/>
    <xf numFmtId="0" fontId="2" fillId="0" borderId="0"/>
    <xf numFmtId="0" fontId="11" fillId="0" borderId="0"/>
    <xf numFmtId="168" fontId="9" fillId="0" borderId="0"/>
    <xf numFmtId="0" fontId="2" fillId="0" borderId="0"/>
    <xf numFmtId="0" fontId="1" fillId="0" borderId="0"/>
    <xf numFmtId="0" fontId="1" fillId="0" borderId="0"/>
    <xf numFmtId="17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2" fillId="0" borderId="0"/>
    <xf numFmtId="0" fontId="12" fillId="0" borderId="0"/>
    <xf numFmtId="168" fontId="9" fillId="0" borderId="0"/>
    <xf numFmtId="0" fontId="49" fillId="0" borderId="0"/>
    <xf numFmtId="0" fontId="2" fillId="0" borderId="0"/>
    <xf numFmtId="168" fontId="9" fillId="0" borderId="0"/>
    <xf numFmtId="0" fontId="1" fillId="0" borderId="0"/>
    <xf numFmtId="17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8" fontId="9" fillId="0" borderId="0"/>
    <xf numFmtId="168" fontId="9" fillId="0" borderId="0"/>
    <xf numFmtId="0" fontId="1" fillId="0" borderId="0"/>
    <xf numFmtId="179" fontId="12" fillId="0" borderId="0"/>
    <xf numFmtId="179" fontId="1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168" fontId="9" fillId="0" borderId="0"/>
    <xf numFmtId="168" fontId="9" fillId="0" borderId="0"/>
    <xf numFmtId="0" fontId="1" fillId="0" borderId="0"/>
    <xf numFmtId="179" fontId="12" fillId="0" borderId="0"/>
    <xf numFmtId="179" fontId="1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/>
    <xf numFmtId="179" fontId="1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79" fontId="12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179" fontId="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10" fillId="0" borderId="0"/>
    <xf numFmtId="0" fontId="5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5" fillId="0" borderId="0"/>
    <xf numFmtId="0" fontId="10" fillId="0" borderId="0"/>
    <xf numFmtId="179" fontId="10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0" fillId="0" borderId="0"/>
    <xf numFmtId="179" fontId="5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168" fontId="10" fillId="0" borderId="0"/>
    <xf numFmtId="0" fontId="60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0" fillId="0" borderId="0"/>
    <xf numFmtId="0" fontId="5" fillId="0" borderId="0"/>
    <xf numFmtId="0" fontId="60" fillId="0" borderId="0"/>
    <xf numFmtId="168" fontId="5" fillId="0" borderId="0"/>
    <xf numFmtId="0" fontId="60" fillId="0" borderId="0"/>
    <xf numFmtId="168" fontId="5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179" fontId="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179" fontId="1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10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8" fillId="0" borderId="0"/>
    <xf numFmtId="0" fontId="2" fillId="0" borderId="0"/>
    <xf numFmtId="0" fontId="60" fillId="0" borderId="0"/>
    <xf numFmtId="168" fontId="28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0" fillId="0" borderId="0"/>
    <xf numFmtId="0" fontId="2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9" fontId="2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8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168" fontId="2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8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4" fillId="0" borderId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168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11" fillId="73" borderId="38" applyNumberFormat="0" applyFont="0" applyAlignment="0" applyProtection="0"/>
    <xf numFmtId="168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169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168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5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4" borderId="2" applyFont="0">
      <alignment horizontal="right" vertical="center"/>
      <protection locked="0"/>
    </xf>
    <xf numFmtId="168" fontId="66" fillId="0" borderId="0"/>
    <xf numFmtId="0" fontId="66" fillId="0" borderId="0"/>
    <xf numFmtId="168" fontId="66" fillId="0" borderId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8" fontId="69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8" fontId="69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9" fontId="69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0" fontId="67" fillId="63" borderId="39" applyNumberFormat="0" applyAlignment="0" applyProtection="0"/>
    <xf numFmtId="0" fontId="9" fillId="0" borderId="0"/>
    <xf numFmtId="17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1" fillId="0" borderId="0" applyFill="0" applyBorder="0" applyAlignment="0"/>
    <xf numFmtId="172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9" fillId="0" borderId="2" applyNumberFormat="0">
      <alignment horizontal="center" vertical="top" wrapText="1"/>
    </xf>
    <xf numFmtId="0" fontId="71" fillId="0" borderId="0" applyNumberFormat="0" applyFill="0" applyBorder="0" applyAlignment="0" applyProtection="0"/>
    <xf numFmtId="3" fontId="2" fillId="69" borderId="2" applyFont="0">
      <alignment horizontal="right" vertical="center"/>
    </xf>
    <xf numFmtId="188" fontId="2" fillId="69" borderId="2" applyFont="0">
      <alignment horizontal="right" vertical="center"/>
    </xf>
    <xf numFmtId="0" fontId="72" fillId="0" borderId="0"/>
    <xf numFmtId="0" fontId="9" fillId="0" borderId="0"/>
    <xf numFmtId="0" fontId="73" fillId="0" borderId="0"/>
    <xf numFmtId="0" fontId="73" fillId="0" borderId="0"/>
    <xf numFmtId="168" fontId="9" fillId="0" borderId="0"/>
    <xf numFmtId="168" fontId="9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9" fontId="30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0" fontId="76" fillId="0" borderId="0">
      <alignment horizontal="center" vertical="top"/>
    </xf>
    <xf numFmtId="0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8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8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9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9" fillId="0" borderId="41"/>
    <xf numFmtId="185" fontId="65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1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" fontId="81" fillId="0" borderId="0" applyFill="0" applyProtection="0">
      <alignment horizontal="right"/>
    </xf>
    <xf numFmtId="42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83" fillId="0" borderId="0"/>
    <xf numFmtId="0" fontId="84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" fillId="0" borderId="0"/>
  </cellStyleXfs>
  <cellXfs count="254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2" xfId="0" applyFont="1" applyBorder="1"/>
    <xf numFmtId="0" fontId="6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2" xfId="0" applyFont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textRotation="90" wrapText="1"/>
    </xf>
    <xf numFmtId="0" fontId="3" fillId="0" borderId="43" xfId="0" applyFont="1" applyBorder="1"/>
    <xf numFmtId="0" fontId="3" fillId="0" borderId="16" xfId="0" applyFont="1" applyBorder="1"/>
    <xf numFmtId="0" fontId="3" fillId="0" borderId="44" xfId="0" applyFont="1" applyBorder="1" applyAlignment="1">
      <alignment horizontal="center"/>
    </xf>
    <xf numFmtId="167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wrapText="1"/>
    </xf>
    <xf numFmtId="0" fontId="3" fillId="0" borderId="44" xfId="0" applyFont="1" applyBorder="1" applyAlignment="1">
      <alignment horizontal="center" vertical="center" wrapText="1"/>
    </xf>
    <xf numFmtId="167" fontId="3" fillId="0" borderId="14" xfId="0" applyNumberFormat="1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wrapText="1"/>
    </xf>
    <xf numFmtId="0" fontId="85" fillId="0" borderId="0" xfId="0" applyFont="1" applyBorder="1"/>
    <xf numFmtId="0" fontId="0" fillId="0" borderId="0" xfId="0" applyFill="1" applyBorder="1"/>
    <xf numFmtId="0" fontId="0" fillId="0" borderId="0" xfId="0" applyFont="1" applyBorder="1"/>
    <xf numFmtId="0" fontId="86" fillId="0" borderId="2" xfId="12" applyFont="1" applyFill="1" applyBorder="1" applyAlignment="1" applyProtection="1"/>
    <xf numFmtId="0" fontId="4" fillId="35" borderId="19" xfId="0" applyFont="1" applyFill="1" applyBorder="1"/>
    <xf numFmtId="0" fontId="4" fillId="35" borderId="17" xfId="0" applyFont="1" applyFill="1" applyBorder="1"/>
    <xf numFmtId="0" fontId="87" fillId="2" borderId="2" xfId="20955" applyFont="1" applyFill="1" applyBorder="1" applyAlignment="1" applyProtection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Fill="1"/>
    <xf numFmtId="0" fontId="87" fillId="0" borderId="4" xfId="20955" applyFont="1" applyFill="1" applyBorder="1" applyAlignment="1" applyProtection="1"/>
    <xf numFmtId="0" fontId="3" fillId="0" borderId="10" xfId="0" applyFont="1" applyFill="1" applyBorder="1"/>
    <xf numFmtId="0" fontId="3" fillId="0" borderId="44" xfId="0" applyFont="1" applyFill="1" applyBorder="1" applyAlignment="1">
      <alignment horizontal="center"/>
    </xf>
    <xf numFmtId="193" fontId="4" fillId="75" borderId="14" xfId="0" applyNumberFormat="1" applyFont="1" applyFill="1" applyBorder="1" applyAlignment="1">
      <alignment horizontal="center" vertical="center"/>
    </xf>
    <xf numFmtId="193" fontId="4" fillId="35" borderId="17" xfId="0" applyNumberFormat="1" applyFont="1" applyFill="1" applyBorder="1" applyAlignment="1">
      <alignment horizontal="center" vertical="center"/>
    </xf>
    <xf numFmtId="193" fontId="4" fillId="35" borderId="18" xfId="0" applyNumberFormat="1" applyFont="1" applyFill="1" applyBorder="1" applyAlignment="1">
      <alignment horizontal="center" vertical="center"/>
    </xf>
    <xf numFmtId="0" fontId="3" fillId="0" borderId="13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3" fontId="3" fillId="0" borderId="2" xfId="0" applyNumberFormat="1" applyFont="1" applyBorder="1" applyAlignment="1" applyProtection="1">
      <alignment horizontal="center" vertical="center"/>
      <protection locked="0"/>
    </xf>
    <xf numFmtId="193" fontId="3" fillId="0" borderId="2" xfId="0" applyNumberFormat="1" applyFont="1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19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protection locked="0"/>
    </xf>
    <xf numFmtId="193" fontId="4" fillId="35" borderId="14" xfId="0" applyNumberFormat="1" applyFont="1" applyFill="1" applyBorder="1" applyAlignment="1">
      <alignment horizontal="center" vertical="center"/>
    </xf>
    <xf numFmtId="193" fontId="4" fillId="0" borderId="2" xfId="0" applyNumberFormat="1" applyFont="1" applyBorder="1" applyAlignment="1" applyProtection="1">
      <alignment horizontal="center" vertical="center" wrapText="1"/>
      <protection locked="0"/>
    </xf>
    <xf numFmtId="193" fontId="4" fillId="0" borderId="4" xfId="0" applyNumberFormat="1" applyFont="1" applyBorder="1" applyAlignment="1" applyProtection="1">
      <alignment horizontal="center" vertical="center" wrapText="1"/>
      <protection locked="0"/>
    </xf>
    <xf numFmtId="193" fontId="4" fillId="0" borderId="8" xfId="0" applyNumberFormat="1" applyFont="1" applyBorder="1" applyAlignment="1" applyProtection="1">
      <alignment horizontal="center" vertical="center" textRotation="90" wrapText="1"/>
      <protection locked="0"/>
    </xf>
    <xf numFmtId="193" fontId="4" fillId="0" borderId="2" xfId="0" applyNumberFormat="1" applyFont="1" applyBorder="1" applyAlignment="1" applyProtection="1">
      <alignment horizontal="center" vertical="center" textRotation="90" wrapText="1"/>
      <protection locked="0"/>
    </xf>
    <xf numFmtId="193" fontId="3" fillId="0" borderId="2" xfId="0" applyNumberFormat="1" applyFont="1" applyBorder="1" applyAlignment="1" applyProtection="1">
      <alignment horizontal="center"/>
      <protection locked="0"/>
    </xf>
    <xf numFmtId="193" fontId="3" fillId="0" borderId="4" xfId="0" applyNumberFormat="1" applyFont="1" applyBorder="1" applyAlignment="1" applyProtection="1">
      <alignment horizontal="center"/>
      <protection locked="0"/>
    </xf>
    <xf numFmtId="193" fontId="3" fillId="0" borderId="4" xfId="0" applyNumberFormat="1" applyFont="1" applyBorder="1" applyProtection="1">
      <protection locked="0"/>
    </xf>
    <xf numFmtId="0" fontId="90" fillId="0" borderId="2" xfId="20955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0" xfId="8" applyFont="1" applyFill="1" applyBorder="1" applyProtection="1"/>
    <xf numFmtId="0" fontId="91" fillId="0" borderId="0" xfId="0" applyFont="1" applyFill="1"/>
    <xf numFmtId="0" fontId="91" fillId="0" borderId="0" xfId="0" applyFont="1"/>
    <xf numFmtId="0" fontId="2" fillId="0" borderId="0" xfId="8" applyFont="1" applyFill="1" applyBorder="1" applyAlignment="1" applyProtection="1"/>
    <xf numFmtId="0" fontId="91" fillId="0" borderId="0" xfId="0" applyFont="1" applyFill="1" applyBorder="1"/>
    <xf numFmtId="0" fontId="91" fillId="0" borderId="0" xfId="0" applyFont="1" applyAlignment="1">
      <alignment wrapText="1"/>
    </xf>
    <xf numFmtId="0" fontId="2" fillId="0" borderId="4" xfId="20955" applyFont="1" applyFill="1" applyBorder="1" applyAlignment="1" applyProtection="1"/>
    <xf numFmtId="0" fontId="91" fillId="0" borderId="44" xfId="0" applyFont="1" applyBorder="1" applyAlignment="1">
      <alignment horizontal="center"/>
    </xf>
    <xf numFmtId="167" fontId="91" fillId="0" borderId="2" xfId="0" applyNumberFormat="1" applyFont="1" applyFill="1" applyBorder="1" applyAlignment="1">
      <alignment horizontal="center" vertical="center" textRotation="90" wrapText="1"/>
    </xf>
    <xf numFmtId="193" fontId="91" fillId="0" borderId="2" xfId="0" applyNumberFormat="1" applyFont="1" applyBorder="1" applyAlignment="1" applyProtection="1">
      <alignment horizontal="center" vertical="center"/>
      <protection locked="0"/>
    </xf>
    <xf numFmtId="193" fontId="91" fillId="0" borderId="2" xfId="0" applyNumberFormat="1" applyFont="1" applyBorder="1" applyProtection="1">
      <protection locked="0"/>
    </xf>
    <xf numFmtId="0" fontId="91" fillId="0" borderId="16" xfId="0" applyFont="1" applyBorder="1"/>
    <xf numFmtId="0" fontId="91" fillId="0" borderId="43" xfId="0" applyFont="1" applyBorder="1"/>
    <xf numFmtId="0" fontId="91" fillId="0" borderId="13" xfId="0" applyFont="1" applyBorder="1"/>
    <xf numFmtId="0" fontId="91" fillId="0" borderId="2" xfId="0" applyFont="1" applyFill="1" applyBorder="1" applyAlignment="1">
      <alignment horizontal="center" vertical="center"/>
    </xf>
    <xf numFmtId="0" fontId="91" fillId="0" borderId="2" xfId="0" applyFont="1" applyBorder="1"/>
    <xf numFmtId="0" fontId="2" fillId="0" borderId="13" xfId="8" applyFont="1" applyFill="1" applyBorder="1" applyProtection="1"/>
    <xf numFmtId="0" fontId="91" fillId="0" borderId="2" xfId="0" applyFont="1" applyFill="1" applyBorder="1"/>
    <xf numFmtId="0" fontId="91" fillId="0" borderId="2" xfId="0" applyFont="1" applyBorder="1" applyAlignment="1">
      <alignment horizontal="center"/>
    </xf>
    <xf numFmtId="0" fontId="91" fillId="0" borderId="14" xfId="0" applyFont="1" applyBorder="1" applyAlignment="1"/>
    <xf numFmtId="0" fontId="2" fillId="0" borderId="13" xfId="8" applyFont="1" applyFill="1" applyBorder="1" applyAlignment="1" applyProtection="1"/>
    <xf numFmtId="0" fontId="2" fillId="0" borderId="16" xfId="8" applyFont="1" applyFill="1" applyBorder="1" applyAlignment="1" applyProtection="1"/>
    <xf numFmtId="0" fontId="91" fillId="0" borderId="17" xfId="0" applyFont="1" applyFill="1" applyBorder="1"/>
    <xf numFmtId="0" fontId="91" fillId="0" borderId="17" xfId="0" applyFont="1" applyBorder="1" applyAlignment="1">
      <alignment horizontal="center"/>
    </xf>
    <xf numFmtId="0" fontId="91" fillId="0" borderId="17" xfId="0" applyFont="1" applyBorder="1"/>
    <xf numFmtId="0" fontId="91" fillId="0" borderId="18" xfId="0" applyFont="1" applyBorder="1" applyAlignment="1"/>
    <xf numFmtId="0" fontId="2" fillId="0" borderId="47" xfId="20955" applyFont="1" applyFill="1" applyBorder="1" applyAlignment="1" applyProtection="1"/>
    <xf numFmtId="0" fontId="93" fillId="0" borderId="0" xfId="0" applyFont="1" applyFill="1" applyAlignment="1"/>
    <xf numFmtId="0" fontId="91" fillId="0" borderId="0" xfId="0" applyFont="1" applyBorder="1"/>
    <xf numFmtId="0" fontId="91" fillId="0" borderId="42" xfId="0" applyFont="1" applyBorder="1"/>
    <xf numFmtId="0" fontId="91" fillId="0" borderId="11" xfId="0" applyFont="1" applyBorder="1"/>
    <xf numFmtId="193" fontId="91" fillId="0" borderId="14" xfId="0" applyNumberFormat="1" applyFont="1" applyBorder="1" applyProtection="1">
      <protection locked="0"/>
    </xf>
    <xf numFmtId="0" fontId="91" fillId="2" borderId="2" xfId="0" applyFont="1" applyFill="1" applyBorder="1"/>
    <xf numFmtId="193" fontId="91" fillId="0" borderId="17" xfId="0" applyNumberFormat="1" applyFont="1" applyBorder="1" applyProtection="1">
      <protection locked="0"/>
    </xf>
    <xf numFmtId="193" fontId="91" fillId="0" borderId="18" xfId="0" applyNumberFormat="1" applyFont="1" applyBorder="1" applyProtection="1">
      <protection locked="0"/>
    </xf>
    <xf numFmtId="0" fontId="91" fillId="0" borderId="10" xfId="0" applyFont="1" applyBorder="1" applyAlignment="1">
      <alignment horizontal="right"/>
    </xf>
    <xf numFmtId="0" fontId="91" fillId="0" borderId="12" xfId="0" applyFont="1" applyBorder="1"/>
    <xf numFmtId="0" fontId="91" fillId="0" borderId="13" xfId="0" applyFont="1" applyBorder="1" applyAlignment="1">
      <alignment horizontal="right"/>
    </xf>
    <xf numFmtId="0" fontId="91" fillId="0" borderId="2" xfId="0" applyFont="1" applyBorder="1" applyAlignment="1">
      <alignment horizontal="center" wrapText="1"/>
    </xf>
    <xf numFmtId="0" fontId="91" fillId="0" borderId="13" xfId="0" applyFont="1" applyBorder="1" applyAlignment="1">
      <alignment horizontal="right" vertical="center"/>
    </xf>
    <xf numFmtId="0" fontId="91" fillId="0" borderId="2" xfId="0" applyFont="1" applyBorder="1" applyAlignment="1">
      <alignment horizontal="left"/>
    </xf>
    <xf numFmtId="0" fontId="91" fillId="0" borderId="0" xfId="0" applyFont="1" applyAlignment="1">
      <alignment horizontal="left" indent="2"/>
    </xf>
    <xf numFmtId="0" fontId="91" fillId="0" borderId="16" xfId="0" applyFont="1" applyBorder="1" applyAlignment="1">
      <alignment horizontal="right" vertical="center"/>
    </xf>
    <xf numFmtId="0" fontId="92" fillId="0" borderId="17" xfId="0" applyFont="1" applyFill="1" applyBorder="1" applyAlignment="1">
      <alignment horizontal="left"/>
    </xf>
    <xf numFmtId="0" fontId="91" fillId="0" borderId="0" xfId="0" applyFont="1" applyBorder="1" applyAlignment="1">
      <alignment horizontal="center" vertical="center"/>
    </xf>
    <xf numFmtId="0" fontId="91" fillId="0" borderId="0" xfId="0" applyFont="1" applyAlignment="1">
      <alignment horizontal="left" vertical="top"/>
    </xf>
    <xf numFmtId="0" fontId="92" fillId="0" borderId="0" xfId="0" applyFont="1" applyBorder="1" applyAlignment="1">
      <alignment horizontal="center" vertical="center"/>
    </xf>
    <xf numFmtId="0" fontId="91" fillId="0" borderId="10" xfId="0" applyFont="1" applyBorder="1" applyAlignment="1">
      <alignment horizontal="right" vertical="center"/>
    </xf>
    <xf numFmtId="0" fontId="91" fillId="0" borderId="11" xfId="0" applyFont="1" applyBorder="1" applyAlignment="1">
      <alignment horizontal="left" vertical="center"/>
    </xf>
    <xf numFmtId="0" fontId="91" fillId="0" borderId="11" xfId="0" applyFont="1" applyBorder="1" applyAlignment="1">
      <alignment horizontal="left" vertical="center" wrapText="1"/>
    </xf>
    <xf numFmtId="0" fontId="91" fillId="0" borderId="12" xfId="0" applyFont="1" applyBorder="1" applyAlignment="1">
      <alignment horizontal="left" vertical="center" wrapText="1"/>
    </xf>
    <xf numFmtId="0" fontId="91" fillId="0" borderId="0" xfId="0" applyFont="1" applyAlignment="1"/>
    <xf numFmtId="0" fontId="91" fillId="0" borderId="13" xfId="0" applyFont="1" applyBorder="1" applyAlignment="1">
      <alignment horizontal="right" vertical="center" wrapText="1"/>
    </xf>
    <xf numFmtId="0" fontId="91" fillId="0" borderId="2" xfId="0" applyFont="1" applyBorder="1" applyAlignment="1">
      <alignment vertical="center" wrapText="1"/>
    </xf>
    <xf numFmtId="193" fontId="91" fillId="0" borderId="2" xfId="0" applyNumberFormat="1" applyFont="1" applyBorder="1" applyAlignment="1" applyProtection="1">
      <alignment vertical="center" wrapText="1"/>
      <protection locked="0"/>
    </xf>
    <xf numFmtId="193" fontId="91" fillId="0" borderId="14" xfId="0" applyNumberFormat="1" applyFont="1" applyBorder="1" applyAlignment="1" applyProtection="1">
      <alignment vertical="center" wrapText="1"/>
      <protection locked="0"/>
    </xf>
    <xf numFmtId="193" fontId="91" fillId="35" borderId="2" xfId="0" applyNumberFormat="1" applyFont="1" applyFill="1" applyBorder="1" applyAlignment="1">
      <alignment vertical="center" wrapText="1"/>
    </xf>
    <xf numFmtId="193" fontId="91" fillId="35" borderId="14" xfId="0" applyNumberFormat="1" applyFont="1" applyFill="1" applyBorder="1" applyAlignment="1">
      <alignment vertical="center" wrapText="1"/>
    </xf>
    <xf numFmtId="0" fontId="91" fillId="0" borderId="2" xfId="0" applyFont="1" applyBorder="1" applyAlignment="1">
      <alignment horizontal="left" vertical="center" wrapText="1" indent="1"/>
    </xf>
    <xf numFmtId="0" fontId="91" fillId="0" borderId="2" xfId="0" applyFont="1" applyBorder="1" applyAlignment="1">
      <alignment horizontal="left" vertical="center" wrapText="1" indent="4"/>
    </xf>
    <xf numFmtId="193" fontId="91" fillId="0" borderId="2" xfId="0" applyNumberFormat="1" applyFont="1" applyBorder="1" applyAlignment="1" applyProtection="1">
      <alignment horizontal="center" vertical="center" wrapText="1"/>
      <protection locked="0"/>
    </xf>
    <xf numFmtId="193" fontId="91" fillId="0" borderId="14" xfId="0" applyNumberFormat="1" applyFont="1" applyBorder="1" applyAlignment="1" applyProtection="1">
      <alignment horizontal="center" vertical="center" wrapText="1"/>
      <protection locked="0"/>
    </xf>
    <xf numFmtId="0" fontId="91" fillId="0" borderId="0" xfId="0" applyFont="1" applyBorder="1" applyAlignment="1">
      <alignment vertical="center" wrapText="1"/>
    </xf>
    <xf numFmtId="0" fontId="91" fillId="0" borderId="16" xfId="0" applyFont="1" applyBorder="1" applyAlignment="1">
      <alignment horizontal="right" vertical="center" wrapText="1"/>
    </xf>
    <xf numFmtId="0" fontId="91" fillId="0" borderId="0" xfId="0" applyFont="1" applyAlignment="1">
      <alignment horizontal="right"/>
    </xf>
    <xf numFmtId="0" fontId="92" fillId="0" borderId="0" xfId="0" applyFont="1" applyAlignment="1">
      <alignment vertical="center"/>
    </xf>
    <xf numFmtId="0" fontId="92" fillId="0" borderId="0" xfId="0" applyFont="1" applyBorder="1" applyAlignment="1">
      <alignment vertical="center"/>
    </xf>
    <xf numFmtId="0" fontId="91" fillId="0" borderId="10" xfId="0" applyFont="1" applyBorder="1"/>
    <xf numFmtId="0" fontId="91" fillId="0" borderId="1" xfId="0" applyFont="1" applyBorder="1" applyAlignment="1">
      <alignment horizontal="left" vertical="center" wrapText="1"/>
    </xf>
    <xf numFmtId="0" fontId="91" fillId="0" borderId="2" xfId="0" applyFont="1" applyBorder="1" applyAlignment="1">
      <alignment horizontal="left" vertical="center" wrapText="1"/>
    </xf>
    <xf numFmtId="193" fontId="91" fillId="35" borderId="2" xfId="0" applyNumberFormat="1" applyFont="1" applyFill="1" applyBorder="1"/>
    <xf numFmtId="0" fontId="91" fillId="0" borderId="2" xfId="0" applyFont="1" applyFill="1" applyBorder="1" applyAlignment="1">
      <alignment horizontal="left" vertical="center" wrapText="1" indent="3"/>
    </xf>
    <xf numFmtId="0" fontId="91" fillId="0" borderId="0" xfId="0" applyFont="1" applyAlignment="1">
      <alignment horizontal="center"/>
    </xf>
    <xf numFmtId="0" fontId="91" fillId="0" borderId="43" xfId="0" applyFont="1" applyBorder="1" applyAlignment="1">
      <alignment horizontal="center" vertical="center" wrapText="1"/>
    </xf>
    <xf numFmtId="0" fontId="91" fillId="0" borderId="22" xfId="0" applyFont="1" applyBorder="1" applyAlignment="1">
      <alignment horizontal="center" vertical="center" wrapText="1"/>
    </xf>
    <xf numFmtId="0" fontId="91" fillId="0" borderId="13" xfId="0" applyFont="1" applyBorder="1" applyAlignment="1">
      <alignment vertical="center" wrapText="1"/>
    </xf>
    <xf numFmtId="0" fontId="91" fillId="0" borderId="2" xfId="0" applyFont="1" applyBorder="1" applyAlignment="1">
      <alignment horizontal="center" vertical="top" wrapText="1"/>
    </xf>
    <xf numFmtId="0" fontId="91" fillId="0" borderId="8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left" vertical="top" wrapText="1"/>
    </xf>
    <xf numFmtId="193" fontId="91" fillId="35" borderId="8" xfId="0" applyNumberFormat="1" applyFont="1" applyFill="1" applyBorder="1" applyAlignment="1">
      <alignment horizontal="right" vertical="center" wrapText="1"/>
    </xf>
    <xf numFmtId="0" fontId="91" fillId="0" borderId="2" xfId="0" applyFont="1" applyBorder="1" applyAlignment="1">
      <alignment horizontal="left" vertical="center" wrapText="1" indent="2"/>
    </xf>
    <xf numFmtId="193" fontId="91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 indent="2"/>
    </xf>
    <xf numFmtId="0" fontId="91" fillId="0" borderId="17" xfId="0" applyFont="1" applyBorder="1" applyAlignment="1">
      <alignment vertical="center" wrapText="1"/>
    </xf>
    <xf numFmtId="193" fontId="91" fillId="35" borderId="17" xfId="0" applyNumberFormat="1" applyFont="1" applyFill="1" applyBorder="1" applyAlignment="1">
      <alignment vertical="center" wrapText="1"/>
    </xf>
    <xf numFmtId="193" fontId="91" fillId="35" borderId="18" xfId="0" applyNumberFormat="1" applyFont="1" applyFill="1" applyBorder="1" applyAlignment="1">
      <alignment vertical="center" wrapText="1"/>
    </xf>
    <xf numFmtId="0" fontId="91" fillId="0" borderId="0" xfId="0" applyFont="1" applyAlignment="1">
      <alignment horizontal="center" vertical="center"/>
    </xf>
    <xf numFmtId="0" fontId="91" fillId="0" borderId="44" xfId="0" applyFont="1" applyBorder="1"/>
    <xf numFmtId="0" fontId="91" fillId="0" borderId="12" xfId="0" applyFont="1" applyBorder="1" applyAlignment="1">
      <alignment horizontal="center" vertical="center"/>
    </xf>
    <xf numFmtId="0" fontId="91" fillId="0" borderId="45" xfId="0" applyFont="1" applyBorder="1"/>
    <xf numFmtId="0" fontId="91" fillId="0" borderId="6" xfId="0" applyFont="1" applyBorder="1" applyAlignment="1">
      <alignment vertical="center"/>
    </xf>
    <xf numFmtId="193" fontId="91" fillId="0" borderId="2" xfId="0" applyNumberFormat="1" applyFont="1" applyBorder="1" applyAlignment="1">
      <alignment horizontal="center" vertical="center"/>
    </xf>
    <xf numFmtId="193" fontId="91" fillId="0" borderId="2" xfId="0" applyNumberFormat="1" applyFont="1" applyFill="1" applyBorder="1" applyAlignment="1">
      <alignment horizontal="center" vertical="center"/>
    </xf>
    <xf numFmtId="193" fontId="91" fillId="0" borderId="2" xfId="0" applyNumberFormat="1" applyFont="1" applyFill="1" applyBorder="1" applyAlignment="1">
      <alignment horizontal="center" vertical="center" wrapText="1"/>
    </xf>
    <xf numFmtId="193" fontId="91" fillId="0" borderId="14" xfId="0" applyNumberFormat="1" applyFont="1" applyFill="1" applyBorder="1" applyAlignment="1">
      <alignment horizontal="center" vertical="center"/>
    </xf>
    <xf numFmtId="0" fontId="91" fillId="0" borderId="2" xfId="0" applyFont="1" applyBorder="1" applyAlignment="1">
      <alignment horizontal="right"/>
    </xf>
    <xf numFmtId="193" fontId="91" fillId="35" borderId="2" xfId="0" applyNumberFormat="1" applyFont="1" applyFill="1" applyBorder="1" applyAlignment="1">
      <alignment horizontal="center" vertical="center"/>
    </xf>
    <xf numFmtId="193" fontId="91" fillId="35" borderId="2" xfId="0" applyNumberFormat="1" applyFont="1" applyFill="1" applyBorder="1" applyAlignment="1">
      <alignment horizontal="center" vertical="center" wrapText="1"/>
    </xf>
    <xf numFmtId="193" fontId="91" fillId="35" borderId="14" xfId="0" applyNumberFormat="1" applyFont="1" applyFill="1" applyBorder="1" applyAlignment="1">
      <alignment horizontal="center" vertical="center"/>
    </xf>
    <xf numFmtId="193" fontId="91" fillId="2" borderId="2" xfId="0" applyNumberFormat="1" applyFont="1" applyFill="1" applyBorder="1" applyAlignment="1" applyProtection="1">
      <alignment horizontal="center" vertical="center"/>
      <protection locked="0"/>
    </xf>
    <xf numFmtId="193" fontId="91" fillId="2" borderId="2" xfId="0" applyNumberFormat="1" applyFont="1" applyFill="1" applyBorder="1" applyAlignment="1">
      <alignment horizontal="center" vertical="center"/>
    </xf>
    <xf numFmtId="193" fontId="91" fillId="0" borderId="14" xfId="0" applyNumberFormat="1" applyFont="1" applyBorder="1" applyAlignment="1">
      <alignment horizontal="center" vertical="center"/>
    </xf>
    <xf numFmtId="0" fontId="91" fillId="0" borderId="2" xfId="0" applyFont="1" applyBorder="1" applyAlignment="1">
      <alignment horizontal="right" wrapText="1"/>
    </xf>
    <xf numFmtId="0" fontId="91" fillId="0" borderId="11" xfId="0" applyFont="1" applyBorder="1" applyAlignment="1">
      <alignment horizontal="center" vertical="center"/>
    </xf>
    <xf numFmtId="0" fontId="91" fillId="0" borderId="11" xfId="0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/>
    </xf>
    <xf numFmtId="0" fontId="91" fillId="2" borderId="2" xfId="0" applyFont="1" applyFill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 textRotation="90" wrapText="1"/>
    </xf>
    <xf numFmtId="167" fontId="3" fillId="0" borderId="2" xfId="0" applyNumberFormat="1" applyFont="1" applyBorder="1" applyAlignment="1">
      <alignment horizontal="center" vertical="center" textRotation="90" wrapText="1"/>
    </xf>
    <xf numFmtId="0" fontId="92" fillId="0" borderId="0" xfId="0" applyFont="1" applyAlignment="1">
      <alignment horizontal="center"/>
    </xf>
    <xf numFmtId="0" fontId="92" fillId="0" borderId="0" xfId="0" applyFont="1" applyFill="1" applyAlignment="1">
      <alignment horizontal="center"/>
    </xf>
    <xf numFmtId="0" fontId="92" fillId="0" borderId="0" xfId="0" applyFont="1" applyFill="1" applyBorder="1" applyAlignment="1"/>
    <xf numFmtId="0" fontId="92" fillId="0" borderId="0" xfId="0" applyFont="1" applyAlignment="1">
      <alignment horizontal="center" vertical="center"/>
    </xf>
    <xf numFmtId="0" fontId="92" fillId="0" borderId="9" xfId="0" applyFont="1" applyBorder="1" applyAlignment="1">
      <alignment horizontal="center" vertical="center"/>
    </xf>
    <xf numFmtId="0" fontId="92" fillId="0" borderId="9" xfId="0" applyFont="1" applyBorder="1" applyAlignment="1">
      <alignment horizontal="center" vertical="center" wrapText="1"/>
    </xf>
    <xf numFmtId="0" fontId="2" fillId="0" borderId="0" xfId="20955" applyFont="1" applyFill="1" applyBorder="1" applyAlignment="1" applyProtection="1"/>
    <xf numFmtId="0" fontId="91" fillId="0" borderId="11" xfId="0" applyFont="1" applyFill="1" applyBorder="1" applyAlignment="1">
      <alignment horizontal="center" vertical="center" wrapText="1"/>
    </xf>
    <xf numFmtId="193" fontId="91" fillId="35" borderId="14" xfId="0" applyNumberFormat="1" applyFont="1" applyFill="1" applyBorder="1"/>
    <xf numFmtId="193" fontId="91" fillId="0" borderId="17" xfId="0" applyNumberFormat="1" applyFont="1" applyBorder="1" applyAlignment="1" applyProtection="1">
      <alignment horizontal="left" indent="3"/>
      <protection locked="0"/>
    </xf>
    <xf numFmtId="193" fontId="4" fillId="35" borderId="17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193" fontId="3" fillId="35" borderId="17" xfId="0" applyNumberFormat="1" applyFont="1" applyFill="1" applyBorder="1"/>
    <xf numFmtId="193" fontId="3" fillId="35" borderId="18" xfId="0" applyNumberFormat="1" applyFont="1" applyFill="1" applyBorder="1"/>
    <xf numFmtId="14" fontId="6" fillId="0" borderId="0" xfId="8" applyNumberFormat="1" applyFont="1" applyFill="1" applyBorder="1" applyAlignment="1" applyProtection="1">
      <alignment horizontal="left"/>
    </xf>
    <xf numFmtId="14" fontId="3" fillId="0" borderId="11" xfId="0" applyNumberFormat="1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/>
    </xf>
    <xf numFmtId="193" fontId="3" fillId="0" borderId="14" xfId="0" applyNumberFormat="1" applyFont="1" applyBorder="1" applyProtection="1">
      <protection locked="0"/>
    </xf>
    <xf numFmtId="193" fontId="3" fillId="0" borderId="17" xfId="0" applyNumberFormat="1" applyFont="1" applyBorder="1" applyProtection="1">
      <protection locked="0"/>
    </xf>
    <xf numFmtId="193" fontId="3" fillId="0" borderId="18" xfId="0" applyNumberFormat="1" applyFont="1" applyBorder="1" applyProtection="1">
      <protection locked="0"/>
    </xf>
    <xf numFmtId="14" fontId="91" fillId="0" borderId="2" xfId="0" applyNumberFormat="1" applyFont="1" applyBorder="1"/>
    <xf numFmtId="193" fontId="94" fillId="0" borderId="2" xfId="0" applyNumberFormat="1" applyFont="1" applyBorder="1" applyAlignment="1" applyProtection="1">
      <alignment vertical="center" wrapText="1"/>
      <protection locked="0"/>
    </xf>
    <xf numFmtId="193" fontId="94" fillId="0" borderId="14" xfId="0" applyNumberFormat="1" applyFont="1" applyBorder="1" applyAlignment="1" applyProtection="1">
      <alignment vertical="center" wrapText="1"/>
      <protection locked="0"/>
    </xf>
    <xf numFmtId="193" fontId="94" fillId="35" borderId="2" xfId="0" applyNumberFormat="1" applyFont="1" applyFill="1" applyBorder="1" applyAlignment="1">
      <alignment vertical="center" wrapText="1"/>
    </xf>
    <xf numFmtId="193" fontId="94" fillId="35" borderId="14" xfId="0" applyNumberFormat="1" applyFont="1" applyFill="1" applyBorder="1" applyAlignment="1">
      <alignment vertical="center" wrapText="1"/>
    </xf>
    <xf numFmtId="193" fontId="94" fillId="0" borderId="2" xfId="0" applyNumberFormat="1" applyFont="1" applyBorder="1" applyAlignment="1" applyProtection="1">
      <alignment horizontal="center" vertical="center" wrapText="1"/>
      <protection locked="0"/>
    </xf>
    <xf numFmtId="193" fontId="94" fillId="0" borderId="14" xfId="0" applyNumberFormat="1" applyFont="1" applyBorder="1" applyAlignment="1" applyProtection="1">
      <alignment horizontal="center" vertical="center" wrapText="1"/>
      <protection locked="0"/>
    </xf>
    <xf numFmtId="193" fontId="94" fillId="35" borderId="2" xfId="0" applyNumberFormat="1" applyFont="1" applyFill="1" applyBorder="1" applyAlignment="1">
      <alignment horizontal="right" vertical="center" wrapText="1"/>
    </xf>
    <xf numFmtId="193" fontId="94" fillId="35" borderId="14" xfId="0" applyNumberFormat="1" applyFont="1" applyFill="1" applyBorder="1" applyAlignment="1">
      <alignment horizontal="right" vertical="center" wrapText="1"/>
    </xf>
    <xf numFmtId="193" fontId="94" fillId="35" borderId="17" xfId="0" applyNumberFormat="1" applyFont="1" applyFill="1" applyBorder="1" applyAlignment="1">
      <alignment horizontal="right" vertical="center" wrapText="1"/>
    </xf>
    <xf numFmtId="193" fontId="94" fillId="35" borderId="18" xfId="0" applyNumberFormat="1" applyFont="1" applyFill="1" applyBorder="1" applyAlignment="1">
      <alignment horizontal="right" vertical="center" wrapText="1"/>
    </xf>
    <xf numFmtId="193" fontId="3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1" fillId="0" borderId="1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91" fillId="0" borderId="11" xfId="0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2" fillId="0" borderId="3" xfId="8" applyFont="1" applyFill="1" applyBorder="1" applyAlignment="1" applyProtection="1">
      <alignment horizontal="center"/>
    </xf>
    <xf numFmtId="0" fontId="2" fillId="0" borderId="42" xfId="8" applyFont="1" applyFill="1" applyBorder="1" applyAlignment="1" applyProtection="1">
      <alignment horizontal="center"/>
    </xf>
    <xf numFmtId="193" fontId="91" fillId="3" borderId="2" xfId="0" applyNumberFormat="1" applyFont="1" applyFill="1" applyBorder="1" applyAlignment="1">
      <alignment horizontal="center" wrapText="1"/>
    </xf>
    <xf numFmtId="0" fontId="91" fillId="0" borderId="5" xfId="0" applyFont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 wrapText="1"/>
    </xf>
    <xf numFmtId="0" fontId="92" fillId="0" borderId="49" xfId="0" applyFont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47" xfId="0" applyFont="1" applyBorder="1" applyAlignment="1">
      <alignment horizontal="center" vertical="center"/>
    </xf>
    <xf numFmtId="0" fontId="91" fillId="0" borderId="46" xfId="0" applyFont="1" applyBorder="1" applyAlignment="1">
      <alignment horizontal="center" vertical="center" wrapText="1"/>
    </xf>
    <xf numFmtId="0" fontId="91" fillId="0" borderId="42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center" vertical="center" wrapText="1"/>
    </xf>
    <xf numFmtId="0" fontId="91" fillId="0" borderId="16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/>
    </xf>
    <xf numFmtId="0" fontId="91" fillId="0" borderId="2" xfId="0" applyFont="1" applyBorder="1" applyAlignment="1">
      <alignment horizontal="center" vertical="center"/>
    </xf>
    <xf numFmtId="0" fontId="91" fillId="2" borderId="2" xfId="0" applyFont="1" applyFill="1" applyBorder="1" applyAlignment="1">
      <alignment horizontal="center" vertical="center"/>
    </xf>
  </cellXfs>
  <cellStyles count="20956">
    <cellStyle name="_RC VALUTEBIS WRILSI " xfId="13"/>
    <cellStyle name="1Normal" xfId="14"/>
    <cellStyle name="1Normal 2" xfId="15"/>
    <cellStyle name="1Normal 3" xfId="16"/>
    <cellStyle name="20% - Accent1 2" xfId="17"/>
    <cellStyle name="20% - Accent1 2 10" xfId="18"/>
    <cellStyle name="20% - Accent1 2 11" xfId="19"/>
    <cellStyle name="20% - Accent1 2 1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3 2" xfId="31"/>
    <cellStyle name="20% - Accent1 3 3" xfId="32"/>
    <cellStyle name="20% - Accent1 4" xfId="33"/>
    <cellStyle name="20% - Accent1 4 2" xfId="34"/>
    <cellStyle name="20% - Accent1 4 3" xfId="35"/>
    <cellStyle name="20% - Accent1 5" xfId="36"/>
    <cellStyle name="20% - Accent1 5 2" xfId="37"/>
    <cellStyle name="20% - Accent1 5 3" xfId="38"/>
    <cellStyle name="20% - Accent1 6" xfId="39"/>
    <cellStyle name="20% - Accent1 6 2" xfId="40"/>
    <cellStyle name="20% - Accent1 6 3" xfId="41"/>
    <cellStyle name="20% - Accent1 7" xfId="42"/>
    <cellStyle name="20% - Accent2 2" xfId="43"/>
    <cellStyle name="20% - Accent2 2 10" xfId="44"/>
    <cellStyle name="20% - Accent2 2 11" xfId="45"/>
    <cellStyle name="20% - Accent2 2 12" xfId="46"/>
    <cellStyle name="20% - Accent2 2 2" xfId="47"/>
    <cellStyle name="20% - Accent2 2 2 2" xfId="48"/>
    <cellStyle name="20% - Accent2 2 3" xfId="49"/>
    <cellStyle name="20% - Accent2 2 4" xfId="50"/>
    <cellStyle name="20% - Accent2 2 5" xfId="51"/>
    <cellStyle name="20% - Accent2 2 6" xfId="52"/>
    <cellStyle name="20% - Accent2 2 7" xfId="53"/>
    <cellStyle name="20% - Accent2 2 8" xfId="54"/>
    <cellStyle name="20% - Accent2 2 9" xfId="55"/>
    <cellStyle name="20% - Accent2 3" xfId="56"/>
    <cellStyle name="20% - Accent2 3 2" xfId="57"/>
    <cellStyle name="20% - Accent2 3 3" xfId="58"/>
    <cellStyle name="20% - Accent2 4" xfId="59"/>
    <cellStyle name="20% - Accent2 4 2" xfId="60"/>
    <cellStyle name="20% - Accent2 4 3" xfId="61"/>
    <cellStyle name="20% - Accent2 5" xfId="62"/>
    <cellStyle name="20% - Accent2 5 2" xfId="63"/>
    <cellStyle name="20% - Accent2 5 3" xfId="64"/>
    <cellStyle name="20% - Accent2 6" xfId="65"/>
    <cellStyle name="20% - Accent2 6 2" xfId="66"/>
    <cellStyle name="20% - Accent2 6 3" xfId="67"/>
    <cellStyle name="20% - Accent2 7" xfId="68"/>
    <cellStyle name="20% - Accent3 2" xfId="69"/>
    <cellStyle name="20% - Accent3 2 10" xfId="70"/>
    <cellStyle name="20% - Accent3 2 11" xfId="71"/>
    <cellStyle name="20% - Accent3 2 12" xfId="72"/>
    <cellStyle name="20% - Accent3 2 2" xfId="73"/>
    <cellStyle name="20% - Accent3 2 2 2" xfId="74"/>
    <cellStyle name="20% - Accent3 2 3" xfId="75"/>
    <cellStyle name="20% - Accent3 2 4" xfId="76"/>
    <cellStyle name="20% - Accent3 2 5" xfId="77"/>
    <cellStyle name="20% - Accent3 2 6" xfId="78"/>
    <cellStyle name="20% - Accent3 2 7" xfId="79"/>
    <cellStyle name="20% - Accent3 2 8" xfId="80"/>
    <cellStyle name="20% - Accent3 2 9" xfId="81"/>
    <cellStyle name="20% - Accent3 3" xfId="82"/>
    <cellStyle name="20% - Accent3 3 2" xfId="83"/>
    <cellStyle name="20% - Accent3 3 3" xfId="84"/>
    <cellStyle name="20% - Accent3 4" xfId="85"/>
    <cellStyle name="20% - Accent3 4 2" xfId="86"/>
    <cellStyle name="20% - Accent3 4 3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4 2" xfId="95"/>
    <cellStyle name="20% - Accent4 2 10" xfId="96"/>
    <cellStyle name="20% - Accent4 2 11" xfId="97"/>
    <cellStyle name="20% - Accent4 2 12" xfId="98"/>
    <cellStyle name="20% - Accent4 2 2" xfId="99"/>
    <cellStyle name="20% - Accent4 2 2 2" xfId="100"/>
    <cellStyle name="20% - Accent4 2 3" xfId="101"/>
    <cellStyle name="20% - Accent4 2 4" xfId="102"/>
    <cellStyle name="20% - Accent4 2 5" xfId="103"/>
    <cellStyle name="20% - Accent4 2 6" xfId="104"/>
    <cellStyle name="20% - Accent4 2 7" xfId="105"/>
    <cellStyle name="20% - Accent4 2 8" xfId="106"/>
    <cellStyle name="20% - Accent4 2 9" xfId="107"/>
    <cellStyle name="20% - Accent4 3" xfId="108"/>
    <cellStyle name="20% - Accent4 3 2" xfId="109"/>
    <cellStyle name="20% - Accent4 3 3" xfId="110"/>
    <cellStyle name="20% - Accent4 4" xfId="111"/>
    <cellStyle name="20% - Accent4 4 2" xfId="112"/>
    <cellStyle name="20% - Accent4 4 3" xfId="113"/>
    <cellStyle name="20% - Accent4 5" xfId="114"/>
    <cellStyle name="20% - Accent4 5 2" xfId="115"/>
    <cellStyle name="20% - Accent4 5 3" xfId="116"/>
    <cellStyle name="20% - Accent4 6" xfId="117"/>
    <cellStyle name="20% - Accent4 6 2" xfId="118"/>
    <cellStyle name="20% - Accent4 6 3" xfId="119"/>
    <cellStyle name="20% - Accent4 7" xfId="120"/>
    <cellStyle name="20% - Accent5 2" xfId="121"/>
    <cellStyle name="20% - Accent5 2 10" xfId="122"/>
    <cellStyle name="20% - Accent5 2 11" xfId="123"/>
    <cellStyle name="20% - Accent5 2 12" xfId="124"/>
    <cellStyle name="20% - Accent5 2 2" xfId="125"/>
    <cellStyle name="20% - Accent5 2 2 2" xfId="126"/>
    <cellStyle name="20% - Accent5 2 3" xfId="127"/>
    <cellStyle name="20% - Accent5 2 4" xfId="128"/>
    <cellStyle name="20% - Accent5 2 5" xfId="129"/>
    <cellStyle name="20% - Accent5 2 6" xfId="130"/>
    <cellStyle name="20% - Accent5 2 7" xfId="131"/>
    <cellStyle name="20% - Accent5 2 8" xfId="132"/>
    <cellStyle name="20% - Accent5 2 9" xfId="133"/>
    <cellStyle name="20% - Accent5 3" xfId="134"/>
    <cellStyle name="20% - Accent5 3 2" xfId="135"/>
    <cellStyle name="20% - Accent5 3 3" xfId="136"/>
    <cellStyle name="20% - Accent5 4" xfId="137"/>
    <cellStyle name="20% - Accent5 4 2" xfId="138"/>
    <cellStyle name="20% - Accent5 4 3" xfId="139"/>
    <cellStyle name="20% - Accent5 5" xfId="140"/>
    <cellStyle name="20% - Accent5 5 2" xfId="141"/>
    <cellStyle name="20% - Accent5 5 3" xfId="142"/>
    <cellStyle name="20% - Accent5 6" xfId="143"/>
    <cellStyle name="20% - Accent5 6 2" xfId="144"/>
    <cellStyle name="20% - Accent5 6 3" xfId="145"/>
    <cellStyle name="20% - Accent5 7" xfId="146"/>
    <cellStyle name="20% - Accent6 2" xfId="147"/>
    <cellStyle name="20% - Accent6 2 10" xfId="148"/>
    <cellStyle name="20% - Accent6 2 11" xfId="149"/>
    <cellStyle name="20% - Accent6 2 12" xfId="150"/>
    <cellStyle name="20% - Accent6 2 2" xfId="151"/>
    <cellStyle name="20% - Accent6 2 2 2" xfId="152"/>
    <cellStyle name="20% - Accent6 2 3" xfId="153"/>
    <cellStyle name="20% - Accent6 2 4" xfId="154"/>
    <cellStyle name="20% - Accent6 2 5" xfId="155"/>
    <cellStyle name="20% - Accent6 2 6" xfId="156"/>
    <cellStyle name="20% - Accent6 2 7" xfId="157"/>
    <cellStyle name="20% - Accent6 2 8" xfId="158"/>
    <cellStyle name="20% - Accent6 2 9" xfId="159"/>
    <cellStyle name="20% - Accent6 3" xfId="160"/>
    <cellStyle name="20% - Accent6 3 2" xfId="161"/>
    <cellStyle name="20% - Accent6 3 3" xfId="162"/>
    <cellStyle name="20% - Accent6 4" xfId="163"/>
    <cellStyle name="20% - Accent6 4 2" xfId="164"/>
    <cellStyle name="20% - Accent6 4 3" xfId="165"/>
    <cellStyle name="20% - Accent6 5" xfId="166"/>
    <cellStyle name="20% - Accent6 5 2" xfId="167"/>
    <cellStyle name="20% - Accent6 5 3" xfId="168"/>
    <cellStyle name="20% - Accent6 6" xfId="169"/>
    <cellStyle name="20% - Accent6 6 2" xfId="170"/>
    <cellStyle name="20% - Accent6 6 3" xfId="171"/>
    <cellStyle name="20% - Accent6 7" xfId="172"/>
    <cellStyle name="40% - Accent1 2" xfId="173"/>
    <cellStyle name="40% - Accent1 2 10" xfId="174"/>
    <cellStyle name="40% - Accent1 2 11" xfId="175"/>
    <cellStyle name="40% - Accent1 2 12" xfId="176"/>
    <cellStyle name="40% - Accent1 2 2" xfId="177"/>
    <cellStyle name="40% - Accent1 2 2 2" xfId="178"/>
    <cellStyle name="40% - Accent1 2 3" xfId="179"/>
    <cellStyle name="40% - Accent1 2 4" xfId="180"/>
    <cellStyle name="40% - Accent1 2 5" xfId="181"/>
    <cellStyle name="40% - Accent1 2 6" xfId="182"/>
    <cellStyle name="40% - Accent1 2 7" xfId="183"/>
    <cellStyle name="40% - Accent1 2 8" xfId="184"/>
    <cellStyle name="40% - Accent1 2 9" xfId="185"/>
    <cellStyle name="40% - Accent1 3" xfId="186"/>
    <cellStyle name="40% - Accent1 3 2" xfId="187"/>
    <cellStyle name="40% - Accent1 3 3" xfId="188"/>
    <cellStyle name="40% - Accent1 4" xfId="189"/>
    <cellStyle name="40% - Accent1 4 2" xfId="190"/>
    <cellStyle name="40% - Accent1 4 3" xfId="191"/>
    <cellStyle name="40% - Accent1 5" xfId="192"/>
    <cellStyle name="40% - Accent1 5 2" xfId="193"/>
    <cellStyle name="40% - Accent1 5 3" xfId="194"/>
    <cellStyle name="40% - Accent1 6" xfId="195"/>
    <cellStyle name="40% - Accent1 6 2" xfId="196"/>
    <cellStyle name="40% - Accent1 6 3" xfId="197"/>
    <cellStyle name="40% - Accent1 7" xfId="198"/>
    <cellStyle name="40% - Accent2 2" xfId="199"/>
    <cellStyle name="40% - Accent2 2 10" xfId="200"/>
    <cellStyle name="40% - Accent2 2 11" xfId="201"/>
    <cellStyle name="40% - Accent2 2 12" xfId="202"/>
    <cellStyle name="40% - Accent2 2 2" xfId="203"/>
    <cellStyle name="40% - Accent2 2 2 2" xfId="204"/>
    <cellStyle name="40% - Accent2 2 3" xfId="205"/>
    <cellStyle name="40% - Accent2 2 4" xfId="206"/>
    <cellStyle name="40% - Accent2 2 5" xfId="207"/>
    <cellStyle name="40% - Accent2 2 6" xfId="208"/>
    <cellStyle name="40% - Accent2 2 7" xfId="209"/>
    <cellStyle name="40% - Accent2 2 8" xfId="210"/>
    <cellStyle name="40% - Accent2 2 9" xfId="211"/>
    <cellStyle name="40% - Accent2 3" xfId="212"/>
    <cellStyle name="40% - Accent2 3 2" xfId="213"/>
    <cellStyle name="40% - Accent2 3 3" xfId="214"/>
    <cellStyle name="40% - Accent2 4" xfId="215"/>
    <cellStyle name="40% - Accent2 4 2" xfId="216"/>
    <cellStyle name="40% - Accent2 4 3" xfId="217"/>
    <cellStyle name="40% - Accent2 5" xfId="218"/>
    <cellStyle name="40% - Accent2 5 2" xfId="219"/>
    <cellStyle name="40% - Accent2 5 3" xfId="220"/>
    <cellStyle name="40% - Accent2 6" xfId="221"/>
    <cellStyle name="40% - Accent2 6 2" xfId="222"/>
    <cellStyle name="40% - Accent2 6 3" xfId="223"/>
    <cellStyle name="40% - Accent2 7" xfId="224"/>
    <cellStyle name="40% - Accent3 2" xfId="225"/>
    <cellStyle name="40% - Accent3 2 10" xfId="226"/>
    <cellStyle name="40% - Accent3 2 11" xfId="227"/>
    <cellStyle name="40% - Accent3 2 12" xfId="228"/>
    <cellStyle name="40% - Accent3 2 2" xfId="229"/>
    <cellStyle name="40% - Accent3 2 2 2" xfId="230"/>
    <cellStyle name="40% - Accent3 2 3" xfId="231"/>
    <cellStyle name="40% - Accent3 2 4" xfId="232"/>
    <cellStyle name="40% - Accent3 2 5" xfId="233"/>
    <cellStyle name="40% - Accent3 2 6" xfId="234"/>
    <cellStyle name="40% - Accent3 2 7" xfId="235"/>
    <cellStyle name="40% - Accent3 2 8" xfId="236"/>
    <cellStyle name="40% - Accent3 2 9" xfId="237"/>
    <cellStyle name="40% - Accent3 3" xfId="238"/>
    <cellStyle name="40% - Accent3 3 2" xfId="239"/>
    <cellStyle name="40% - Accent3 3 3" xfId="240"/>
    <cellStyle name="40% - Accent3 4" xfId="241"/>
    <cellStyle name="40% - Accent3 4 2" xfId="242"/>
    <cellStyle name="40% - Accent3 4 3" xfId="243"/>
    <cellStyle name="40% - Accent3 5" xfId="244"/>
    <cellStyle name="40% - Accent3 5 2" xfId="245"/>
    <cellStyle name="40% - Accent3 5 3" xfId="246"/>
    <cellStyle name="40% - Accent3 6" xfId="247"/>
    <cellStyle name="40% - Accent3 6 2" xfId="248"/>
    <cellStyle name="40% - Accent3 6 3" xfId="249"/>
    <cellStyle name="40% - Accent3 7" xfId="250"/>
    <cellStyle name="40% - Accent4 2" xfId="251"/>
    <cellStyle name="40% - Accent4 2 10" xfId="252"/>
    <cellStyle name="40% - Accent4 2 11" xfId="253"/>
    <cellStyle name="40% - Accent4 2 12" xfId="254"/>
    <cellStyle name="40% - Accent4 2 2" xfId="255"/>
    <cellStyle name="40% - Accent4 2 2 2" xfId="256"/>
    <cellStyle name="40% - Accent4 2 3" xfId="257"/>
    <cellStyle name="40% - Accent4 2 4" xfId="258"/>
    <cellStyle name="40% - Accent4 2 5" xfId="259"/>
    <cellStyle name="40% - Accent4 2 6" xfId="260"/>
    <cellStyle name="40% - Accent4 2 7" xfId="261"/>
    <cellStyle name="40% - Accent4 2 8" xfId="262"/>
    <cellStyle name="40% - Accent4 2 9" xfId="263"/>
    <cellStyle name="40% - Accent4 3" xfId="264"/>
    <cellStyle name="40% - Accent4 3 2" xfId="265"/>
    <cellStyle name="40% - Accent4 3 3" xfId="266"/>
    <cellStyle name="40% - Accent4 4" xfId="267"/>
    <cellStyle name="40% - Accent4 4 2" xfId="268"/>
    <cellStyle name="40% - Accent4 4 3" xfId="269"/>
    <cellStyle name="40% - Accent4 5" xfId="270"/>
    <cellStyle name="40% - Accent4 5 2" xfId="271"/>
    <cellStyle name="40% - Accent4 5 3" xfId="272"/>
    <cellStyle name="40% - Accent4 6" xfId="273"/>
    <cellStyle name="40% - Accent4 6 2" xfId="274"/>
    <cellStyle name="40% - Accent4 6 3" xfId="275"/>
    <cellStyle name="40% - Accent4 7" xfId="276"/>
    <cellStyle name="40% - Accent5 2" xfId="277"/>
    <cellStyle name="40% - Accent5 2 10" xfId="278"/>
    <cellStyle name="40% - Accent5 2 11" xfId="279"/>
    <cellStyle name="40% - Accent5 2 12" xfId="280"/>
    <cellStyle name="40% - Accent5 2 2" xfId="281"/>
    <cellStyle name="40% - Accent5 2 2 2" xfId="282"/>
    <cellStyle name="40% - Accent5 2 3" xfId="283"/>
    <cellStyle name="40% - Accent5 2 4" xfId="284"/>
    <cellStyle name="40% - Accent5 2 5" xfId="285"/>
    <cellStyle name="40% - Accent5 2 6" xfId="286"/>
    <cellStyle name="40% - Accent5 2 7" xfId="287"/>
    <cellStyle name="40% - Accent5 2 8" xfId="288"/>
    <cellStyle name="40% - Accent5 2 9" xfId="289"/>
    <cellStyle name="40% - Accent5 3" xfId="290"/>
    <cellStyle name="40% - Accent5 3 2" xfId="291"/>
    <cellStyle name="40% - Accent5 3 3" xfId="292"/>
    <cellStyle name="40% - Accent5 4" xfId="293"/>
    <cellStyle name="40% - Accent5 4 2" xfId="294"/>
    <cellStyle name="40% - Accent5 4 3" xfId="295"/>
    <cellStyle name="40% - Accent5 5" xfId="296"/>
    <cellStyle name="40% - Accent5 5 2" xfId="297"/>
    <cellStyle name="40% - Accent5 5 3" xfId="298"/>
    <cellStyle name="40% - Accent5 6" xfId="299"/>
    <cellStyle name="40% - Accent5 6 2" xfId="300"/>
    <cellStyle name="40% - Accent5 6 3" xfId="301"/>
    <cellStyle name="40% - Accent5 7" xfId="302"/>
    <cellStyle name="40% - Accent6 2" xfId="303"/>
    <cellStyle name="40% - Accent6 2 10" xfId="304"/>
    <cellStyle name="40% - Accent6 2 11" xfId="305"/>
    <cellStyle name="40% - Accent6 2 12" xfId="306"/>
    <cellStyle name="40% - Accent6 2 2" xfId="307"/>
    <cellStyle name="40% - Accent6 2 2 2" xfId="308"/>
    <cellStyle name="40% - Accent6 2 3" xfId="309"/>
    <cellStyle name="40% - Accent6 2 4" xfId="310"/>
    <cellStyle name="40% - Accent6 2 5" xfId="311"/>
    <cellStyle name="40% - Accent6 2 6" xfId="312"/>
    <cellStyle name="40% - Accent6 2 7" xfId="313"/>
    <cellStyle name="40% - Accent6 2 8" xfId="314"/>
    <cellStyle name="40% - Accent6 2 9" xfId="315"/>
    <cellStyle name="40% - Accent6 3" xfId="316"/>
    <cellStyle name="40% - Accent6 3 2" xfId="317"/>
    <cellStyle name="40% - Accent6 3 3" xfId="318"/>
    <cellStyle name="40% - Accent6 4" xfId="319"/>
    <cellStyle name="40% - Accent6 4 2" xfId="320"/>
    <cellStyle name="40% - Accent6 4 3" xfId="321"/>
    <cellStyle name="40% - Accent6 5" xfId="322"/>
    <cellStyle name="40% - Accent6 5 2" xfId="323"/>
    <cellStyle name="40% - Accent6 5 3" xfId="324"/>
    <cellStyle name="40% - Accent6 6" xfId="325"/>
    <cellStyle name="40% - Accent6 6 2" xfId="326"/>
    <cellStyle name="40% - Accent6 6 3" xfId="327"/>
    <cellStyle name="40% - Accent6 7" xfId="328"/>
    <cellStyle name="60% - Accent1 2" xfId="329"/>
    <cellStyle name="60% - Accent1 2 10" xfId="330"/>
    <cellStyle name="60% - Accent1 2 11" xfId="331"/>
    <cellStyle name="60% - Accent1 2 12" xfId="332"/>
    <cellStyle name="60% - Accent1 2 2" xfId="333"/>
    <cellStyle name="60% - Accent1 2 2 2" xfId="334"/>
    <cellStyle name="60% - Accent1 2 3" xfId="335"/>
    <cellStyle name="60% - Accent1 2 4" xfId="336"/>
    <cellStyle name="60% - Accent1 2 5" xfId="337"/>
    <cellStyle name="60% - Accent1 2 6" xfId="338"/>
    <cellStyle name="60% - Accent1 2 7" xfId="339"/>
    <cellStyle name="60% - Accent1 2 8" xfId="340"/>
    <cellStyle name="60% - Accent1 2 9" xfId="341"/>
    <cellStyle name="60% - Accent1 3" xfId="342"/>
    <cellStyle name="60% - Accent1 3 2" xfId="343"/>
    <cellStyle name="60% - Accent1 3 3" xfId="344"/>
    <cellStyle name="60% - Accent1 4" xfId="345"/>
    <cellStyle name="60% - Accent1 4 2" xfId="346"/>
    <cellStyle name="60% - Accent1 4 3" xfId="347"/>
    <cellStyle name="60% - Accent1 5" xfId="348"/>
    <cellStyle name="60% - Accent1 5 2" xfId="349"/>
    <cellStyle name="60% - Accent1 5 3" xfId="350"/>
    <cellStyle name="60% - Accent1 6" xfId="351"/>
    <cellStyle name="60% - Accent1 6 2" xfId="352"/>
    <cellStyle name="60% - Accent1 6 3" xfId="353"/>
    <cellStyle name="60% - Accent1 7" xfId="354"/>
    <cellStyle name="60% - Accent2 2" xfId="355"/>
    <cellStyle name="60% - Accent2 2 10" xfId="356"/>
    <cellStyle name="60% - Accent2 2 11" xfId="357"/>
    <cellStyle name="60% - Accent2 2 12" xfId="358"/>
    <cellStyle name="60% - Accent2 2 2" xfId="359"/>
    <cellStyle name="60% - Accent2 2 2 2" xfId="360"/>
    <cellStyle name="60% - Accent2 2 3" xfId="361"/>
    <cellStyle name="60% - Accent2 2 4" xfId="362"/>
    <cellStyle name="60% - Accent2 2 5" xfId="363"/>
    <cellStyle name="60% - Accent2 2 6" xfId="364"/>
    <cellStyle name="60% - Accent2 2 7" xfId="365"/>
    <cellStyle name="60% - Accent2 2 8" xfId="366"/>
    <cellStyle name="60% - Accent2 2 9" xfId="367"/>
    <cellStyle name="60% - Accent2 3" xfId="368"/>
    <cellStyle name="60% - Accent2 3 2" xfId="369"/>
    <cellStyle name="60% - Accent2 3 3" xfId="370"/>
    <cellStyle name="60% - Accent2 4" xfId="371"/>
    <cellStyle name="60% - Accent2 4 2" xfId="372"/>
    <cellStyle name="60% - Accent2 4 3" xfId="373"/>
    <cellStyle name="60% - Accent2 5" xfId="374"/>
    <cellStyle name="60% - Accent2 5 2" xfId="375"/>
    <cellStyle name="60% - Accent2 5 3" xfId="376"/>
    <cellStyle name="60% - Accent2 6" xfId="377"/>
    <cellStyle name="60% - Accent2 6 2" xfId="378"/>
    <cellStyle name="60% - Accent2 6 3" xfId="379"/>
    <cellStyle name="60% - Accent2 7" xfId="380"/>
    <cellStyle name="60% - Accent3 2" xfId="381"/>
    <cellStyle name="60% - Accent3 2 10" xfId="382"/>
    <cellStyle name="60% - Accent3 2 11" xfId="383"/>
    <cellStyle name="60% - Accent3 2 12" xfId="384"/>
    <cellStyle name="60% - Accent3 2 2" xfId="385"/>
    <cellStyle name="60% - Accent3 2 2 2" xfId="386"/>
    <cellStyle name="60% - Accent3 2 3" xfId="387"/>
    <cellStyle name="60% - Accent3 2 4" xfId="388"/>
    <cellStyle name="60% - Accent3 2 5" xfId="389"/>
    <cellStyle name="60% - Accent3 2 6" xfId="390"/>
    <cellStyle name="60% - Accent3 2 7" xfId="391"/>
    <cellStyle name="60% - Accent3 2 8" xfId="392"/>
    <cellStyle name="60% - Accent3 2 9" xfId="393"/>
    <cellStyle name="60% - Accent3 3" xfId="394"/>
    <cellStyle name="60% - Accent3 3 2" xfId="395"/>
    <cellStyle name="60% - Accent3 3 3" xfId="396"/>
    <cellStyle name="60% - Accent3 4" xfId="397"/>
    <cellStyle name="60% - Accent3 4 2" xfId="398"/>
    <cellStyle name="60% - Accent3 4 3" xfId="399"/>
    <cellStyle name="60% - Accent3 5" xfId="400"/>
    <cellStyle name="60% - Accent3 5 2" xfId="401"/>
    <cellStyle name="60% - Accent3 5 3" xfId="402"/>
    <cellStyle name="60% - Accent3 6" xfId="403"/>
    <cellStyle name="60% - Accent3 6 2" xfId="404"/>
    <cellStyle name="60% - Accent3 6 3" xfId="405"/>
    <cellStyle name="60% - Accent3 7" xfId="406"/>
    <cellStyle name="60% - Accent4 2" xfId="407"/>
    <cellStyle name="60% - Accent4 2 10" xfId="408"/>
    <cellStyle name="60% - Accent4 2 11" xfId="409"/>
    <cellStyle name="60% - Accent4 2 12" xfId="410"/>
    <cellStyle name="60% - Accent4 2 2" xfId="411"/>
    <cellStyle name="60% - Accent4 2 2 2" xfId="412"/>
    <cellStyle name="60% - Accent4 2 3" xfId="413"/>
    <cellStyle name="60% - Accent4 2 4" xfId="414"/>
    <cellStyle name="60% - Accent4 2 5" xfId="415"/>
    <cellStyle name="60% - Accent4 2 6" xfId="416"/>
    <cellStyle name="60% - Accent4 2 7" xfId="417"/>
    <cellStyle name="60% - Accent4 2 8" xfId="418"/>
    <cellStyle name="60% - Accent4 2 9" xfId="419"/>
    <cellStyle name="60% - Accent4 3" xfId="420"/>
    <cellStyle name="60% - Accent4 3 2" xfId="421"/>
    <cellStyle name="60% - Accent4 3 3" xfId="422"/>
    <cellStyle name="60% - Accent4 4" xfId="423"/>
    <cellStyle name="60% - Accent4 4 2" xfId="424"/>
    <cellStyle name="60% - Accent4 4 3" xfId="425"/>
    <cellStyle name="60% - Accent4 5" xfId="426"/>
    <cellStyle name="60% - Accent4 5 2" xfId="427"/>
    <cellStyle name="60% - Accent4 5 3" xfId="428"/>
    <cellStyle name="60% - Accent4 6" xfId="429"/>
    <cellStyle name="60% - Accent4 6 2" xfId="430"/>
    <cellStyle name="60% - Accent4 6 3" xfId="431"/>
    <cellStyle name="60% - Accent4 7" xfId="432"/>
    <cellStyle name="60% - Accent5 2" xfId="433"/>
    <cellStyle name="60% - Accent5 2 10" xfId="434"/>
    <cellStyle name="60% - Accent5 2 11" xfId="435"/>
    <cellStyle name="60% - Accent5 2 12" xfId="436"/>
    <cellStyle name="60% - Accent5 2 2" xfId="437"/>
    <cellStyle name="60% - Accent5 2 2 2" xfId="438"/>
    <cellStyle name="60% - Accent5 2 3" xfId="439"/>
    <cellStyle name="60% - Accent5 2 4" xfId="440"/>
    <cellStyle name="60% - Accent5 2 5" xfId="441"/>
    <cellStyle name="60% - Accent5 2 6" xfId="442"/>
    <cellStyle name="60% - Accent5 2 7" xfId="443"/>
    <cellStyle name="60% - Accent5 2 8" xfId="444"/>
    <cellStyle name="60% - Accent5 2 9" xfId="445"/>
    <cellStyle name="60% - Accent5 3" xfId="446"/>
    <cellStyle name="60% - Accent5 3 2" xfId="447"/>
    <cellStyle name="60% - Accent5 3 3" xfId="448"/>
    <cellStyle name="60% - Accent5 4" xfId="449"/>
    <cellStyle name="60% - Accent5 4 2" xfId="450"/>
    <cellStyle name="60% - Accent5 4 3" xfId="451"/>
    <cellStyle name="60% - Accent5 5" xfId="452"/>
    <cellStyle name="60% - Accent5 5 2" xfId="453"/>
    <cellStyle name="60% - Accent5 5 3" xfId="454"/>
    <cellStyle name="60% - Accent5 6" xfId="455"/>
    <cellStyle name="60% - Accent5 6 2" xfId="456"/>
    <cellStyle name="60% - Accent5 6 3" xfId="457"/>
    <cellStyle name="60% - Accent5 7" xfId="458"/>
    <cellStyle name="60% - Accent6 2" xfId="459"/>
    <cellStyle name="60% - Accent6 2 10" xfId="460"/>
    <cellStyle name="60% - Accent6 2 11" xfId="461"/>
    <cellStyle name="60% - Accent6 2 12" xfId="462"/>
    <cellStyle name="60% - Accent6 2 2" xfId="463"/>
    <cellStyle name="60% - Accent6 2 2 2" xfId="464"/>
    <cellStyle name="60% - Accent6 2 3" xfId="465"/>
    <cellStyle name="60% - Accent6 2 4" xfId="466"/>
    <cellStyle name="60% - Accent6 2 5" xfId="467"/>
    <cellStyle name="60% - Accent6 2 6" xfId="468"/>
    <cellStyle name="60% - Accent6 2 7" xfId="469"/>
    <cellStyle name="60% - Accent6 2 8" xfId="470"/>
    <cellStyle name="60% - Accent6 2 9" xfId="471"/>
    <cellStyle name="60% - Accent6 3" xfId="472"/>
    <cellStyle name="60% - Accent6 3 2" xfId="473"/>
    <cellStyle name="60% - Accent6 3 3" xfId="474"/>
    <cellStyle name="60% - Accent6 4" xfId="475"/>
    <cellStyle name="60% - Accent6 4 2" xfId="476"/>
    <cellStyle name="60% - Accent6 4 3" xfId="477"/>
    <cellStyle name="60% - Accent6 5" xfId="478"/>
    <cellStyle name="60% - Accent6 5 2" xfId="479"/>
    <cellStyle name="60% - Accent6 5 3" xfId="480"/>
    <cellStyle name="60% - Accent6 6" xfId="481"/>
    <cellStyle name="60% - Accent6 6 2" xfId="482"/>
    <cellStyle name="60% - Accent6 6 3" xfId="483"/>
    <cellStyle name="60% - Accent6 7" xfId="484"/>
    <cellStyle name="Accent1 - 20%" xfId="485"/>
    <cellStyle name="Accent1 - 40%" xfId="486"/>
    <cellStyle name="Accent1 - 60%" xfId="487"/>
    <cellStyle name="Accent1 2" xfId="488"/>
    <cellStyle name="Accent1 2 10" xfId="489"/>
    <cellStyle name="Accent1 2 11" xfId="490"/>
    <cellStyle name="Accent1 2 12" xfId="491"/>
    <cellStyle name="Accent1 2 2" xfId="492"/>
    <cellStyle name="Accent1 2 2 2" xfId="493"/>
    <cellStyle name="Accent1 2 3" xfId="494"/>
    <cellStyle name="Accent1 2 4" xfId="495"/>
    <cellStyle name="Accent1 2 5" xfId="496"/>
    <cellStyle name="Accent1 2 6" xfId="497"/>
    <cellStyle name="Accent1 2 7" xfId="498"/>
    <cellStyle name="Accent1 2 8" xfId="499"/>
    <cellStyle name="Accent1 2 9" xfId="500"/>
    <cellStyle name="Accent1 3" xfId="501"/>
    <cellStyle name="Accent1 3 2" xfId="502"/>
    <cellStyle name="Accent1 3 3" xfId="503"/>
    <cellStyle name="Accent1 4" xfId="504"/>
    <cellStyle name="Accent1 4 2" xfId="505"/>
    <cellStyle name="Accent1 4 3" xfId="506"/>
    <cellStyle name="Accent1 5" xfId="507"/>
    <cellStyle name="Accent1 5 2" xfId="508"/>
    <cellStyle name="Accent1 5 3" xfId="509"/>
    <cellStyle name="Accent1 6" xfId="510"/>
    <cellStyle name="Accent1 6 2" xfId="511"/>
    <cellStyle name="Accent1 6 3" xfId="512"/>
    <cellStyle name="Accent1 7" xfId="513"/>
    <cellStyle name="Accent1 8" xfId="514"/>
    <cellStyle name="Accent1 9" xfId="515"/>
    <cellStyle name="Accent2 - 20%" xfId="516"/>
    <cellStyle name="Accent2 - 40%" xfId="517"/>
    <cellStyle name="Accent2 - 60%" xfId="518"/>
    <cellStyle name="Accent2 2" xfId="519"/>
    <cellStyle name="Accent2 2 10" xfId="520"/>
    <cellStyle name="Accent2 2 11" xfId="521"/>
    <cellStyle name="Accent2 2 12" xfId="522"/>
    <cellStyle name="Accent2 2 2" xfId="523"/>
    <cellStyle name="Accent2 2 2 2" xfId="524"/>
    <cellStyle name="Accent2 2 3" xfId="525"/>
    <cellStyle name="Accent2 2 4" xfId="526"/>
    <cellStyle name="Accent2 2 5" xfId="527"/>
    <cellStyle name="Accent2 2 6" xfId="528"/>
    <cellStyle name="Accent2 2 7" xfId="529"/>
    <cellStyle name="Accent2 2 8" xfId="530"/>
    <cellStyle name="Accent2 2 9" xfId="531"/>
    <cellStyle name="Accent2 3" xfId="532"/>
    <cellStyle name="Accent2 3 2" xfId="533"/>
    <cellStyle name="Accent2 3 3" xfId="534"/>
    <cellStyle name="Accent2 4" xfId="535"/>
    <cellStyle name="Accent2 4 2" xfId="536"/>
    <cellStyle name="Accent2 4 3" xfId="537"/>
    <cellStyle name="Accent2 5" xfId="538"/>
    <cellStyle name="Accent2 5 2" xfId="539"/>
    <cellStyle name="Accent2 5 3" xfId="540"/>
    <cellStyle name="Accent2 6" xfId="541"/>
    <cellStyle name="Accent2 6 2" xfId="542"/>
    <cellStyle name="Accent2 6 3" xfId="543"/>
    <cellStyle name="Accent2 7" xfId="544"/>
    <cellStyle name="Accent2 8" xfId="545"/>
    <cellStyle name="Accent2 9" xfId="546"/>
    <cellStyle name="Accent3 - 20%" xfId="547"/>
    <cellStyle name="Accent3 - 40%" xfId="548"/>
    <cellStyle name="Accent3 - 60%" xfId="549"/>
    <cellStyle name="Accent3 2" xfId="550"/>
    <cellStyle name="Accent3 2 10" xfId="551"/>
    <cellStyle name="Accent3 2 11" xfId="552"/>
    <cellStyle name="Accent3 2 12" xfId="553"/>
    <cellStyle name="Accent3 2 2" xfId="554"/>
    <cellStyle name="Accent3 2 2 2" xfId="555"/>
    <cellStyle name="Accent3 2 3" xfId="556"/>
    <cellStyle name="Accent3 2 4" xfId="557"/>
    <cellStyle name="Accent3 2 5" xfId="558"/>
    <cellStyle name="Accent3 2 6" xfId="559"/>
    <cellStyle name="Accent3 2 7" xfId="560"/>
    <cellStyle name="Accent3 2 8" xfId="561"/>
    <cellStyle name="Accent3 2 9" xfId="562"/>
    <cellStyle name="Accent3 3" xfId="563"/>
    <cellStyle name="Accent3 3 2" xfId="564"/>
    <cellStyle name="Accent3 3 3" xfId="565"/>
    <cellStyle name="Accent3 4" xfId="566"/>
    <cellStyle name="Accent3 4 2" xfId="567"/>
    <cellStyle name="Accent3 4 3" xfId="568"/>
    <cellStyle name="Accent3 5" xfId="569"/>
    <cellStyle name="Accent3 5 2" xfId="570"/>
    <cellStyle name="Accent3 5 3" xfId="571"/>
    <cellStyle name="Accent3 6" xfId="572"/>
    <cellStyle name="Accent3 6 2" xfId="573"/>
    <cellStyle name="Accent3 6 3" xfId="574"/>
    <cellStyle name="Accent3 7" xfId="575"/>
    <cellStyle name="Accent3 8" xfId="576"/>
    <cellStyle name="Accent3 9" xfId="577"/>
    <cellStyle name="Accent4 - 20%" xfId="578"/>
    <cellStyle name="Accent4 - 40%" xfId="579"/>
    <cellStyle name="Accent4 - 60%" xfId="580"/>
    <cellStyle name="Accent4 2" xfId="581"/>
    <cellStyle name="Accent4 2 10" xfId="582"/>
    <cellStyle name="Accent4 2 11" xfId="583"/>
    <cellStyle name="Accent4 2 12" xfId="584"/>
    <cellStyle name="Accent4 2 2" xfId="585"/>
    <cellStyle name="Accent4 2 2 2" xfId="586"/>
    <cellStyle name="Accent4 2 3" xfId="587"/>
    <cellStyle name="Accent4 2 4" xfId="588"/>
    <cellStyle name="Accent4 2 5" xfId="589"/>
    <cellStyle name="Accent4 2 6" xfId="590"/>
    <cellStyle name="Accent4 2 7" xfId="591"/>
    <cellStyle name="Accent4 2 8" xfId="592"/>
    <cellStyle name="Accent4 2 9" xfId="593"/>
    <cellStyle name="Accent4 3" xfId="594"/>
    <cellStyle name="Accent4 3 2" xfId="595"/>
    <cellStyle name="Accent4 3 3" xfId="596"/>
    <cellStyle name="Accent4 4" xfId="597"/>
    <cellStyle name="Accent4 4 2" xfId="598"/>
    <cellStyle name="Accent4 4 3" xfId="599"/>
    <cellStyle name="Accent4 5" xfId="600"/>
    <cellStyle name="Accent4 5 2" xfId="601"/>
    <cellStyle name="Accent4 5 3" xfId="602"/>
    <cellStyle name="Accent4 6" xfId="603"/>
    <cellStyle name="Accent4 6 2" xfId="604"/>
    <cellStyle name="Accent4 6 3" xfId="605"/>
    <cellStyle name="Accent4 7" xfId="606"/>
    <cellStyle name="Accent4 8" xfId="607"/>
    <cellStyle name="Accent4 9" xfId="608"/>
    <cellStyle name="Accent5 - 20%" xfId="609"/>
    <cellStyle name="Accent5 - 40%" xfId="610"/>
    <cellStyle name="Accent5 - 60%" xfId="611"/>
    <cellStyle name="Accent5 2" xfId="612"/>
    <cellStyle name="Accent5 2 10" xfId="613"/>
    <cellStyle name="Accent5 2 11" xfId="614"/>
    <cellStyle name="Accent5 2 12" xfId="615"/>
    <cellStyle name="Accent5 2 2" xfId="616"/>
    <cellStyle name="Accent5 2 2 2" xfId="617"/>
    <cellStyle name="Accent5 2 3" xfId="618"/>
    <cellStyle name="Accent5 2 4" xfId="619"/>
    <cellStyle name="Accent5 2 5" xfId="620"/>
    <cellStyle name="Accent5 2 6" xfId="621"/>
    <cellStyle name="Accent5 2 7" xfId="622"/>
    <cellStyle name="Accent5 2 8" xfId="623"/>
    <cellStyle name="Accent5 2 9" xfId="624"/>
    <cellStyle name="Accent5 3" xfId="625"/>
    <cellStyle name="Accent5 3 2" xfId="626"/>
    <cellStyle name="Accent5 3 3" xfId="627"/>
    <cellStyle name="Accent5 4" xfId="628"/>
    <cellStyle name="Accent5 4 2" xfId="629"/>
    <cellStyle name="Accent5 4 3" xfId="630"/>
    <cellStyle name="Accent5 5" xfId="631"/>
    <cellStyle name="Accent5 5 2" xfId="632"/>
    <cellStyle name="Accent5 5 3" xfId="633"/>
    <cellStyle name="Accent5 6" xfId="634"/>
    <cellStyle name="Accent5 6 2" xfId="635"/>
    <cellStyle name="Accent5 6 3" xfId="636"/>
    <cellStyle name="Accent5 7" xfId="637"/>
    <cellStyle name="Accent5 8" xfId="638"/>
    <cellStyle name="Accent5 9" xfId="639"/>
    <cellStyle name="Accent6 - 20%" xfId="640"/>
    <cellStyle name="Accent6 - 40%" xfId="641"/>
    <cellStyle name="Accent6 - 60%" xfId="642"/>
    <cellStyle name="Accent6 2" xfId="643"/>
    <cellStyle name="Accent6 2 10" xfId="644"/>
    <cellStyle name="Accent6 2 11" xfId="645"/>
    <cellStyle name="Accent6 2 12" xfId="646"/>
    <cellStyle name="Accent6 2 2" xfId="647"/>
    <cellStyle name="Accent6 2 2 2" xfId="648"/>
    <cellStyle name="Accent6 2 3" xfId="649"/>
    <cellStyle name="Accent6 2 4" xfId="650"/>
    <cellStyle name="Accent6 2 5" xfId="651"/>
    <cellStyle name="Accent6 2 6" xfId="652"/>
    <cellStyle name="Accent6 2 7" xfId="653"/>
    <cellStyle name="Accent6 2 8" xfId="654"/>
    <cellStyle name="Accent6 2 9" xfId="655"/>
    <cellStyle name="Accent6 3" xfId="656"/>
    <cellStyle name="Accent6 3 2" xfId="657"/>
    <cellStyle name="Accent6 3 3" xfId="658"/>
    <cellStyle name="Accent6 4" xfId="659"/>
    <cellStyle name="Accent6 4 2" xfId="660"/>
    <cellStyle name="Accent6 4 3" xfId="661"/>
    <cellStyle name="Accent6 5" xfId="662"/>
    <cellStyle name="Accent6 5 2" xfId="663"/>
    <cellStyle name="Accent6 5 3" xfId="664"/>
    <cellStyle name="Accent6 6" xfId="665"/>
    <cellStyle name="Accent6 6 2" xfId="666"/>
    <cellStyle name="Accent6 6 3" xfId="667"/>
    <cellStyle name="Accent6 7" xfId="668"/>
    <cellStyle name="Accent6 8" xfId="669"/>
    <cellStyle name="Accent6 9" xfId="670"/>
    <cellStyle name="Bad 2" xfId="671"/>
    <cellStyle name="Bad 2 10" xfId="672"/>
    <cellStyle name="Bad 2 11" xfId="673"/>
    <cellStyle name="Bad 2 12" xfId="674"/>
    <cellStyle name="Bad 2 2" xfId="675"/>
    <cellStyle name="Bad 2 2 2" xfId="676"/>
    <cellStyle name="Bad 2 3" xfId="677"/>
    <cellStyle name="Bad 2 4" xfId="678"/>
    <cellStyle name="Bad 2 5" xfId="679"/>
    <cellStyle name="Bad 2 6" xfId="680"/>
    <cellStyle name="Bad 2 7" xfId="681"/>
    <cellStyle name="Bad 2 8" xfId="682"/>
    <cellStyle name="Bad 2 9" xfId="683"/>
    <cellStyle name="Bad 3" xfId="684"/>
    <cellStyle name="Bad 3 2" xfId="685"/>
    <cellStyle name="Bad 3 3" xfId="686"/>
    <cellStyle name="Bad 4" xfId="687"/>
    <cellStyle name="Bad 4 2" xfId="688"/>
    <cellStyle name="Bad 4 3" xfId="689"/>
    <cellStyle name="Bad 5" xfId="690"/>
    <cellStyle name="Bad 5 2" xfId="691"/>
    <cellStyle name="Bad 5 3" xfId="692"/>
    <cellStyle name="Bad 6" xfId="693"/>
    <cellStyle name="Bad 6 2" xfId="694"/>
    <cellStyle name="Bad 6 3" xfId="695"/>
    <cellStyle name="Bad 7" xfId="696"/>
    <cellStyle name="Calc Currency (0)" xfId="697"/>
    <cellStyle name="Calc Currency (0) 10" xfId="698"/>
    <cellStyle name="Calc Currency (0) 11" xfId="699"/>
    <cellStyle name="Calc Currency (0) 12" xfId="700"/>
    <cellStyle name="Calc Currency (0) 2" xfId="701"/>
    <cellStyle name="Calc Currency (0) 3" xfId="702"/>
    <cellStyle name="Calc Currency (0) 4" xfId="703"/>
    <cellStyle name="Calc Currency (0) 5" xfId="704"/>
    <cellStyle name="Calc Currency (0) 6" xfId="705"/>
    <cellStyle name="Calc Currency (0) 7" xfId="706"/>
    <cellStyle name="Calc Currency (0) 8" xfId="707"/>
    <cellStyle name="Calc Currency (0) 9" xfId="708"/>
    <cellStyle name="Calc Currency (2)" xfId="709"/>
    <cellStyle name="Calc Percent (0)" xfId="710"/>
    <cellStyle name="Calc Percent (1)" xfId="711"/>
    <cellStyle name="Calc Percent (2)" xfId="712"/>
    <cellStyle name="Calc Units (0)" xfId="713"/>
    <cellStyle name="Calc Units (1)" xfId="714"/>
    <cellStyle name="Calc Units (2)" xfId="715"/>
    <cellStyle name="Calculation 2" xfId="716"/>
    <cellStyle name="Calculation 2 10" xfId="717"/>
    <cellStyle name="Calculation 2 10 2" xfId="718"/>
    <cellStyle name="Calculation 2 10 3" xfId="719"/>
    <cellStyle name="Calculation 2 10 4" xfId="720"/>
    <cellStyle name="Calculation 2 10 5" xfId="721"/>
    <cellStyle name="Calculation 2 11" xfId="722"/>
    <cellStyle name="Calculation 2 11 2" xfId="723"/>
    <cellStyle name="Calculation 2 11 3" xfId="724"/>
    <cellStyle name="Calculation 2 11 4" xfId="725"/>
    <cellStyle name="Calculation 2 11 5" xfId="726"/>
    <cellStyle name="Calculation 2 12" xfId="727"/>
    <cellStyle name="Calculation 2 12 2" xfId="728"/>
    <cellStyle name="Calculation 2 12 3" xfId="729"/>
    <cellStyle name="Calculation 2 12 4" xfId="730"/>
    <cellStyle name="Calculation 2 12 5" xfId="731"/>
    <cellStyle name="Calculation 2 13" xfId="732"/>
    <cellStyle name="Calculation 2 13 2" xfId="733"/>
    <cellStyle name="Calculation 2 13 3" xfId="734"/>
    <cellStyle name="Calculation 2 13 4" xfId="735"/>
    <cellStyle name="Calculation 2 14" xfId="736"/>
    <cellStyle name="Calculation 2 15" xfId="737"/>
    <cellStyle name="Calculation 2 16" xfId="738"/>
    <cellStyle name="Calculation 2 2" xfId="739"/>
    <cellStyle name="Calculation 2 2 2" xfId="740"/>
    <cellStyle name="Calculation 2 2 2 2" xfId="741"/>
    <cellStyle name="Calculation 2 2 2 3" xfId="742"/>
    <cellStyle name="Calculation 2 2 2 4" xfId="743"/>
    <cellStyle name="Calculation 2 2 3" xfId="744"/>
    <cellStyle name="Calculation 2 2 3 2" xfId="745"/>
    <cellStyle name="Calculation 2 2 3 3" xfId="746"/>
    <cellStyle name="Calculation 2 2 3 4" xfId="747"/>
    <cellStyle name="Calculation 2 2 4" xfId="748"/>
    <cellStyle name="Calculation 2 2 4 2" xfId="749"/>
    <cellStyle name="Calculation 2 2 4 3" xfId="750"/>
    <cellStyle name="Calculation 2 2 4 4" xfId="751"/>
    <cellStyle name="Calculation 2 2 5" xfId="752"/>
    <cellStyle name="Calculation 2 2 5 2" xfId="753"/>
    <cellStyle name="Calculation 2 2 5 3" xfId="754"/>
    <cellStyle name="Calculation 2 2 5 4" xfId="755"/>
    <cellStyle name="Calculation 2 2 6" xfId="756"/>
    <cellStyle name="Calculation 2 2 7" xfId="757"/>
    <cellStyle name="Calculation 2 2 8" xfId="758"/>
    <cellStyle name="Calculation 2 2 9" xfId="759"/>
    <cellStyle name="Calculation 2 3" xfId="760"/>
    <cellStyle name="Calculation 2 3 2" xfId="761"/>
    <cellStyle name="Calculation 2 3 3" xfId="762"/>
    <cellStyle name="Calculation 2 3 4" xfId="763"/>
    <cellStyle name="Calculation 2 3 5" xfId="764"/>
    <cellStyle name="Calculation 2 4" xfId="765"/>
    <cellStyle name="Calculation 2 4 2" xfId="766"/>
    <cellStyle name="Calculation 2 4 3" xfId="767"/>
    <cellStyle name="Calculation 2 4 4" xfId="768"/>
    <cellStyle name="Calculation 2 4 5" xfId="769"/>
    <cellStyle name="Calculation 2 5" xfId="770"/>
    <cellStyle name="Calculation 2 5 2" xfId="771"/>
    <cellStyle name="Calculation 2 5 3" xfId="772"/>
    <cellStyle name="Calculation 2 5 4" xfId="773"/>
    <cellStyle name="Calculation 2 5 5" xfId="774"/>
    <cellStyle name="Calculation 2 6" xfId="775"/>
    <cellStyle name="Calculation 2 6 2" xfId="776"/>
    <cellStyle name="Calculation 2 6 3" xfId="777"/>
    <cellStyle name="Calculation 2 6 4" xfId="778"/>
    <cellStyle name="Calculation 2 6 5" xfId="779"/>
    <cellStyle name="Calculation 2 7" xfId="780"/>
    <cellStyle name="Calculation 2 7 2" xfId="781"/>
    <cellStyle name="Calculation 2 7 3" xfId="782"/>
    <cellStyle name="Calculation 2 7 4" xfId="783"/>
    <cellStyle name="Calculation 2 7 5" xfId="784"/>
    <cellStyle name="Calculation 2 8" xfId="785"/>
    <cellStyle name="Calculation 2 8 2" xfId="786"/>
    <cellStyle name="Calculation 2 8 3" xfId="787"/>
    <cellStyle name="Calculation 2 8 4" xfId="788"/>
    <cellStyle name="Calculation 2 8 5" xfId="789"/>
    <cellStyle name="Calculation 2 9" xfId="790"/>
    <cellStyle name="Calculation 2 9 2" xfId="791"/>
    <cellStyle name="Calculation 2 9 3" xfId="792"/>
    <cellStyle name="Calculation 2 9 4" xfId="793"/>
    <cellStyle name="Calculation 2 9 5" xfId="794"/>
    <cellStyle name="Calculation 3" xfId="795"/>
    <cellStyle name="Calculation 3 2" xfId="796"/>
    <cellStyle name="Calculation 3 3" xfId="797"/>
    <cellStyle name="Calculation 4" xfId="798"/>
    <cellStyle name="Calculation 4 2" xfId="799"/>
    <cellStyle name="Calculation 4 3" xfId="800"/>
    <cellStyle name="Calculation 5" xfId="801"/>
    <cellStyle name="Calculation 5 2" xfId="802"/>
    <cellStyle name="Calculation 5 3" xfId="803"/>
    <cellStyle name="Calculation 6" xfId="804"/>
    <cellStyle name="Calculation 6 2" xfId="805"/>
    <cellStyle name="Calculation 6 3" xfId="806"/>
    <cellStyle name="Calculation 7" xfId="807"/>
    <cellStyle name="Check Cell 2" xfId="808"/>
    <cellStyle name="Check Cell 2 10" xfId="809"/>
    <cellStyle name="Check Cell 2 11" xfId="810"/>
    <cellStyle name="Check Cell 2 12" xfId="811"/>
    <cellStyle name="Check Cell 2 2" xfId="812"/>
    <cellStyle name="Check Cell 2 2 2" xfId="813"/>
    <cellStyle name="Check Cell 2 2 3" xfId="814"/>
    <cellStyle name="Check Cell 2 2 4" xfId="815"/>
    <cellStyle name="Check Cell 2 3" xfId="816"/>
    <cellStyle name="Check Cell 2 3 2" xfId="817"/>
    <cellStyle name="Check Cell 2 3 3" xfId="818"/>
    <cellStyle name="Check Cell 2 4" xfId="819"/>
    <cellStyle name="Check Cell 2 4 2" xfId="820"/>
    <cellStyle name="Check Cell 2 4 3" xfId="821"/>
    <cellStyle name="Check Cell 2 5" xfId="822"/>
    <cellStyle name="Check Cell 2 5 2" xfId="823"/>
    <cellStyle name="Check Cell 2 5 3" xfId="824"/>
    <cellStyle name="Check Cell 2 6" xfId="825"/>
    <cellStyle name="Check Cell 2 6 2" xfId="826"/>
    <cellStyle name="Check Cell 2 6 3" xfId="827"/>
    <cellStyle name="Check Cell 2 7" xfId="828"/>
    <cellStyle name="Check Cell 2 7 2" xfId="829"/>
    <cellStyle name="Check Cell 2 7 3" xfId="830"/>
    <cellStyle name="Check Cell 2 8" xfId="831"/>
    <cellStyle name="Check Cell 2 9" xfId="832"/>
    <cellStyle name="Check Cell 3" xfId="833"/>
    <cellStyle name="Check Cell 3 2" xfId="834"/>
    <cellStyle name="Check Cell 3 2 2" xfId="835"/>
    <cellStyle name="Check Cell 3 2 3" xfId="836"/>
    <cellStyle name="Check Cell 3 3" xfId="837"/>
    <cellStyle name="Check Cell 3 3 2" xfId="838"/>
    <cellStyle name="Check Cell 3 3 3" xfId="839"/>
    <cellStyle name="Check Cell 3 4" xfId="840"/>
    <cellStyle name="Check Cell 3 4 2" xfId="841"/>
    <cellStyle name="Check Cell 3 4 3" xfId="842"/>
    <cellStyle name="Check Cell 3 5" xfId="843"/>
    <cellStyle name="Check Cell 3 5 2" xfId="844"/>
    <cellStyle name="Check Cell 3 5 3" xfId="845"/>
    <cellStyle name="Check Cell 3 6" xfId="846"/>
    <cellStyle name="Check Cell 3 6 2" xfId="847"/>
    <cellStyle name="Check Cell 3 6 3" xfId="848"/>
    <cellStyle name="Check Cell 3 7" xfId="849"/>
    <cellStyle name="Check Cell 3 7 2" xfId="850"/>
    <cellStyle name="Check Cell 3 7 3" xfId="851"/>
    <cellStyle name="Check Cell 3 8" xfId="852"/>
    <cellStyle name="Check Cell 3 9" xfId="853"/>
    <cellStyle name="Check Cell 4" xfId="854"/>
    <cellStyle name="Check Cell 4 2" xfId="855"/>
    <cellStyle name="Check Cell 4 2 2" xfId="856"/>
    <cellStyle name="Check Cell 4 2 3" xfId="857"/>
    <cellStyle name="Check Cell 4 3" xfId="858"/>
    <cellStyle name="Check Cell 4 3 2" xfId="859"/>
    <cellStyle name="Check Cell 4 3 3" xfId="860"/>
    <cellStyle name="Check Cell 4 4" xfId="861"/>
    <cellStyle name="Check Cell 4 4 2" xfId="862"/>
    <cellStyle name="Check Cell 4 4 3" xfId="863"/>
    <cellStyle name="Check Cell 4 5" xfId="864"/>
    <cellStyle name="Check Cell 4 5 2" xfId="865"/>
    <cellStyle name="Check Cell 4 5 3" xfId="866"/>
    <cellStyle name="Check Cell 4 6" xfId="867"/>
    <cellStyle name="Check Cell 4 6 2" xfId="868"/>
    <cellStyle name="Check Cell 4 6 3" xfId="869"/>
    <cellStyle name="Check Cell 4 7" xfId="870"/>
    <cellStyle name="Check Cell 4 7 2" xfId="871"/>
    <cellStyle name="Check Cell 4 7 3" xfId="872"/>
    <cellStyle name="Check Cell 4 8" xfId="873"/>
    <cellStyle name="Check Cell 4 9" xfId="874"/>
    <cellStyle name="Check Cell 5" xfId="875"/>
    <cellStyle name="Check Cell 5 2" xfId="876"/>
    <cellStyle name="Check Cell 5 2 2" xfId="877"/>
    <cellStyle name="Check Cell 5 2 3" xfId="878"/>
    <cellStyle name="Check Cell 5 3" xfId="879"/>
    <cellStyle name="Check Cell 5 3 2" xfId="880"/>
    <cellStyle name="Check Cell 5 3 3" xfId="881"/>
    <cellStyle name="Check Cell 5 4" xfId="882"/>
    <cellStyle name="Check Cell 5 4 2" xfId="883"/>
    <cellStyle name="Check Cell 5 4 3" xfId="884"/>
    <cellStyle name="Check Cell 5 5" xfId="885"/>
    <cellStyle name="Check Cell 5 5 2" xfId="886"/>
    <cellStyle name="Check Cell 5 5 3" xfId="887"/>
    <cellStyle name="Check Cell 5 6" xfId="888"/>
    <cellStyle name="Check Cell 5 6 2" xfId="889"/>
    <cellStyle name="Check Cell 5 6 3" xfId="890"/>
    <cellStyle name="Check Cell 5 7" xfId="891"/>
    <cellStyle name="Check Cell 5 7 2" xfId="892"/>
    <cellStyle name="Check Cell 5 7 3" xfId="893"/>
    <cellStyle name="Check Cell 5 8" xfId="894"/>
    <cellStyle name="Check Cell 5 9" xfId="895"/>
    <cellStyle name="Check Cell 6" xfId="896"/>
    <cellStyle name="Check Cell 6 2" xfId="897"/>
    <cellStyle name="Check Cell 6 2 2" xfId="898"/>
    <cellStyle name="Check Cell 6 2 3" xfId="899"/>
    <cellStyle name="Check Cell 6 3" xfId="900"/>
    <cellStyle name="Check Cell 6 3 2" xfId="901"/>
    <cellStyle name="Check Cell 6 3 3" xfId="902"/>
    <cellStyle name="Check Cell 6 4" xfId="903"/>
    <cellStyle name="Check Cell 6 4 2" xfId="904"/>
    <cellStyle name="Check Cell 6 4 3" xfId="905"/>
    <cellStyle name="Check Cell 6 5" xfId="906"/>
    <cellStyle name="Check Cell 6 5 2" xfId="907"/>
    <cellStyle name="Check Cell 6 5 3" xfId="908"/>
    <cellStyle name="Check Cell 6 6" xfId="909"/>
    <cellStyle name="Check Cell 6 6 2" xfId="910"/>
    <cellStyle name="Check Cell 6 6 3" xfId="911"/>
    <cellStyle name="Check Cell 6 7" xfId="912"/>
    <cellStyle name="Check Cell 6 7 2" xfId="913"/>
    <cellStyle name="Check Cell 6 7 3" xfId="914"/>
    <cellStyle name="Check Cell 6 8" xfId="915"/>
    <cellStyle name="Check Cell 6 9" xfId="916"/>
    <cellStyle name="Check Cell 7" xfId="917"/>
    <cellStyle name="Comma [0] 10" xfId="918"/>
    <cellStyle name="Comma [0] 11" xfId="919"/>
    <cellStyle name="Comma [0] 2" xfId="920"/>
    <cellStyle name="Comma [0] 2 2" xfId="921"/>
    <cellStyle name="Comma [0] 2 2 2" xfId="922"/>
    <cellStyle name="Comma [0] 2 3" xfId="923"/>
    <cellStyle name="Comma [0] 3" xfId="924"/>
    <cellStyle name="Comma [0] 3 2" xfId="925"/>
    <cellStyle name="Comma [0] 3 2 2" xfId="926"/>
    <cellStyle name="Comma [0] 3 3" xfId="927"/>
    <cellStyle name="Comma [0] 3 4" xfId="928"/>
    <cellStyle name="Comma [0] 4" xfId="929"/>
    <cellStyle name="Comma [0] 4 2" xfId="930"/>
    <cellStyle name="Comma [0] 4 2 2" xfId="931"/>
    <cellStyle name="Comma [0] 4 3" xfId="932"/>
    <cellStyle name="Comma [0] 5" xfId="933"/>
    <cellStyle name="Comma [0] 5 2" xfId="934"/>
    <cellStyle name="Comma [0] 5 2 2" xfId="935"/>
    <cellStyle name="Comma [0] 6" xfId="936"/>
    <cellStyle name="Comma [0] 6 2" xfId="937"/>
    <cellStyle name="Comma [0] 7" xfId="938"/>
    <cellStyle name="Comma [0] 7 2" xfId="939"/>
    <cellStyle name="Comma [0] 8" xfId="940"/>
    <cellStyle name="Comma [0] 9" xfId="941"/>
    <cellStyle name="Comma [00]" xfId="942"/>
    <cellStyle name="Comma 10" xfId="943"/>
    <cellStyle name="Comma 10 10" xfId="944"/>
    <cellStyle name="Comma 10 11" xfId="945"/>
    <cellStyle name="Comma 10 12" xfId="946"/>
    <cellStyle name="Comma 10 12 2" xfId="947"/>
    <cellStyle name="Comma 10 13" xfId="948"/>
    <cellStyle name="Comma 10 14" xfId="949"/>
    <cellStyle name="Comma 10 2" xfId="950"/>
    <cellStyle name="Comma 10 2 2" xfId="951"/>
    <cellStyle name="Comma 10 2 2 2" xfId="952"/>
    <cellStyle name="Comma 10 2 3" xfId="953"/>
    <cellStyle name="Comma 10 2 4" xfId="954"/>
    <cellStyle name="Comma 10 2 5" xfId="955"/>
    <cellStyle name="Comma 10 2 6" xfId="956"/>
    <cellStyle name="Comma 10 2 7" xfId="957"/>
    <cellStyle name="Comma 10 3" xfId="958"/>
    <cellStyle name="Comma 10 4" xfId="959"/>
    <cellStyle name="Comma 10 5" xfId="960"/>
    <cellStyle name="Comma 10 6" xfId="961"/>
    <cellStyle name="Comma 10 7" xfId="962"/>
    <cellStyle name="Comma 10 8" xfId="963"/>
    <cellStyle name="Comma 10 9" xfId="964"/>
    <cellStyle name="Comma 100" xfId="965"/>
    <cellStyle name="Comma 101" xfId="966"/>
    <cellStyle name="Comma 102" xfId="967"/>
    <cellStyle name="Comma 103" xfId="968"/>
    <cellStyle name="Comma 104" xfId="969"/>
    <cellStyle name="Comma 105" xfId="970"/>
    <cellStyle name="Comma 106" xfId="971"/>
    <cellStyle name="Comma 107" xfId="972"/>
    <cellStyle name="Comma 107 2" xfId="973"/>
    <cellStyle name="Comma 107 2 2" xfId="974"/>
    <cellStyle name="Comma 107 2 3" xfId="975"/>
    <cellStyle name="Comma 107 2 4" xfId="976"/>
    <cellStyle name="Comma 107 3" xfId="977"/>
    <cellStyle name="Comma 107 4" xfId="978"/>
    <cellStyle name="Comma 107 5" xfId="979"/>
    <cellStyle name="Comma 108" xfId="980"/>
    <cellStyle name="Comma 109" xfId="981"/>
    <cellStyle name="Comma 109 2" xfId="982"/>
    <cellStyle name="Comma 109 3" xfId="983"/>
    <cellStyle name="Comma 109 4" xfId="984"/>
    <cellStyle name="Comma 11" xfId="985"/>
    <cellStyle name="Comma 11 2" xfId="986"/>
    <cellStyle name="Comma 11 2 2" xfId="987"/>
    <cellStyle name="Comma 11 2 3" xfId="988"/>
    <cellStyle name="Comma 11 2 4" xfId="989"/>
    <cellStyle name="Comma 11 2 5" xfId="990"/>
    <cellStyle name="Comma 11 2 6" xfId="991"/>
    <cellStyle name="Comma 11 2 7" xfId="992"/>
    <cellStyle name="Comma 11 2 8" xfId="993"/>
    <cellStyle name="Comma 11 2 9" xfId="994"/>
    <cellStyle name="Comma 11 3" xfId="995"/>
    <cellStyle name="Comma 11 3 2" xfId="996"/>
    <cellStyle name="Comma 11 3 3" xfId="997"/>
    <cellStyle name="Comma 11 4" xfId="998"/>
    <cellStyle name="Comma 11 4 2" xfId="999"/>
    <cellStyle name="Comma 11 5" xfId="1000"/>
    <cellStyle name="Comma 110" xfId="1001"/>
    <cellStyle name="Comma 110 2" xfId="1002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1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2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7"/>
    <cellStyle name="Comma 4 2" xfId="5468"/>
    <cellStyle name="Comma 4 2 2" xfId="5469"/>
    <cellStyle name="Comma 4 2 2 2" xfId="5470"/>
    <cellStyle name="Comma 4 3" xfId="5471"/>
    <cellStyle name="Comma 4 3 2" xfId="5472"/>
    <cellStyle name="Comma 4 4" xfId="5473"/>
    <cellStyle name="Comma 40" xfId="5474"/>
    <cellStyle name="Comma 40 2" xfId="5475"/>
    <cellStyle name="Comma 40 2 2" xfId="5476"/>
    <cellStyle name="Comma 40 3" xfId="5477"/>
    <cellStyle name="Comma 41" xfId="5478"/>
    <cellStyle name="Comma 41 2" xfId="5479"/>
    <cellStyle name="Comma 41 2 2" xfId="5480"/>
    <cellStyle name="Comma 41 3" xfId="5481"/>
    <cellStyle name="Comma 42" xfId="5482"/>
    <cellStyle name="Comma 42 2" xfId="5483"/>
    <cellStyle name="Comma 42 2 2" xfId="5484"/>
    <cellStyle name="Comma 42 3" xfId="5485"/>
    <cellStyle name="Comma 43" xfId="5486"/>
    <cellStyle name="Comma 43 2" xfId="5487"/>
    <cellStyle name="Comma 43 2 2" xfId="5488"/>
    <cellStyle name="Comma 43 3" xfId="5489"/>
    <cellStyle name="Comma 44" xfId="5490"/>
    <cellStyle name="Comma 44 2" xfId="5491"/>
    <cellStyle name="Comma 44 2 2" xfId="5492"/>
    <cellStyle name="Comma 44 3" xfId="5493"/>
    <cellStyle name="Comma 45" xfId="5494"/>
    <cellStyle name="Comma 45 2" xfId="5495"/>
    <cellStyle name="Comma 45 2 2" xfId="5496"/>
    <cellStyle name="Comma 45 3" xfId="5497"/>
    <cellStyle name="Comma 46" xfId="5498"/>
    <cellStyle name="Comma 46 2" xfId="5499"/>
    <cellStyle name="Comma 46 2 2" xfId="5500"/>
    <cellStyle name="Comma 46 3" xfId="5501"/>
    <cellStyle name="Comma 47" xfId="5502"/>
    <cellStyle name="Comma 47 2" xfId="5503"/>
    <cellStyle name="Comma 47 2 2" xfId="5504"/>
    <cellStyle name="Comma 47 3" xfId="5505"/>
    <cellStyle name="Comma 48" xfId="5506"/>
    <cellStyle name="Comma 48 2" xfId="5507"/>
    <cellStyle name="Comma 48 2 2" xfId="5508"/>
    <cellStyle name="Comma 48 3" xfId="5509"/>
    <cellStyle name="Comma 49" xfId="5510"/>
    <cellStyle name="Comma 49 10" xfId="5511"/>
    <cellStyle name="Comma 49 11" xfId="5512"/>
    <cellStyle name="Comma 49 12" xfId="5513"/>
    <cellStyle name="Comma 49 2" xfId="5514"/>
    <cellStyle name="Comma 49 2 10" xfId="5515"/>
    <cellStyle name="Comma 49 2 2" xfId="5516"/>
    <cellStyle name="Comma 49 2 2 2" xfId="5517"/>
    <cellStyle name="Comma 49 2 2 2 2" xfId="5518"/>
    <cellStyle name="Comma 49 2 2 2 2 2" xfId="5519"/>
    <cellStyle name="Comma 49 2 2 2 2 2 2" xfId="5520"/>
    <cellStyle name="Comma 49 2 2 2 2 2 3" xfId="5521"/>
    <cellStyle name="Comma 49 2 2 2 2 2 4" xfId="5522"/>
    <cellStyle name="Comma 49 2 2 2 2 3" xfId="5523"/>
    <cellStyle name="Comma 49 2 2 2 2 4" xfId="5524"/>
    <cellStyle name="Comma 49 2 2 2 2 5" xfId="5525"/>
    <cellStyle name="Comma 49 2 2 2 3" xfId="5526"/>
    <cellStyle name="Comma 49 2 2 2 3 2" xfId="5527"/>
    <cellStyle name="Comma 49 2 2 2 3 3" xfId="5528"/>
    <cellStyle name="Comma 49 2 2 2 3 4" xfId="5529"/>
    <cellStyle name="Comma 49 2 2 2 4" xfId="5530"/>
    <cellStyle name="Comma 49 2 2 2 5" xfId="5531"/>
    <cellStyle name="Comma 49 2 2 2 6" xfId="5532"/>
    <cellStyle name="Comma 49 2 2 3" xfId="5533"/>
    <cellStyle name="Comma 49 2 2 3 2" xfId="5534"/>
    <cellStyle name="Comma 49 2 2 3 2 2" xfId="5535"/>
    <cellStyle name="Comma 49 2 2 3 2 2 2" xfId="5536"/>
    <cellStyle name="Comma 49 2 2 3 2 2 3" xfId="5537"/>
    <cellStyle name="Comma 49 2 2 3 2 2 4" xfId="5538"/>
    <cellStyle name="Comma 49 2 2 3 2 3" xfId="5539"/>
    <cellStyle name="Comma 49 2 2 3 2 4" xfId="5540"/>
    <cellStyle name="Comma 49 2 2 3 2 5" xfId="5541"/>
    <cellStyle name="Comma 49 2 2 3 3" xfId="5542"/>
    <cellStyle name="Comma 49 2 2 3 3 2" xfId="5543"/>
    <cellStyle name="Comma 49 2 2 3 3 3" xfId="5544"/>
    <cellStyle name="Comma 49 2 2 3 3 4" xfId="5545"/>
    <cellStyle name="Comma 49 2 2 3 4" xfId="5546"/>
    <cellStyle name="Comma 49 2 2 3 5" xfId="5547"/>
    <cellStyle name="Comma 49 2 2 3 6" xfId="5548"/>
    <cellStyle name="Comma 49 2 2 4" xfId="5549"/>
    <cellStyle name="Comma 49 2 2 4 2" xfId="5550"/>
    <cellStyle name="Comma 49 2 2 4 2 2" xfId="5551"/>
    <cellStyle name="Comma 49 2 2 4 2 3" xfId="5552"/>
    <cellStyle name="Comma 49 2 2 4 2 4" xfId="5553"/>
    <cellStyle name="Comma 49 2 2 4 3" xfId="5554"/>
    <cellStyle name="Comma 49 2 2 4 4" xfId="5555"/>
    <cellStyle name="Comma 49 2 2 4 5" xfId="5556"/>
    <cellStyle name="Comma 49 2 2 5" xfId="5557"/>
    <cellStyle name="Comma 49 2 2 5 2" xfId="5558"/>
    <cellStyle name="Comma 49 2 2 5 3" xfId="5559"/>
    <cellStyle name="Comma 49 2 2 5 4" xfId="5560"/>
    <cellStyle name="Comma 49 2 2 6" xfId="5561"/>
    <cellStyle name="Comma 49 2 2 7" xfId="5562"/>
    <cellStyle name="Comma 49 2 2 8" xfId="5563"/>
    <cellStyle name="Comma 49 2 3" xfId="5564"/>
    <cellStyle name="Comma 49 2 3 2" xfId="5565"/>
    <cellStyle name="Comma 49 2 3 2 2" xfId="5566"/>
    <cellStyle name="Comma 49 2 3 2 2 2" xfId="5567"/>
    <cellStyle name="Comma 49 2 3 2 2 2 2" xfId="5568"/>
    <cellStyle name="Comma 49 2 3 2 2 2 3" xfId="5569"/>
    <cellStyle name="Comma 49 2 3 2 2 2 4" xfId="5570"/>
    <cellStyle name="Comma 49 2 3 2 2 3" xfId="5571"/>
    <cellStyle name="Comma 49 2 3 2 2 4" xfId="5572"/>
    <cellStyle name="Comma 49 2 3 2 2 5" xfId="5573"/>
    <cellStyle name="Comma 49 2 3 2 3" xfId="5574"/>
    <cellStyle name="Comma 49 2 3 2 3 2" xfId="5575"/>
    <cellStyle name="Comma 49 2 3 2 3 3" xfId="5576"/>
    <cellStyle name="Comma 49 2 3 2 3 4" xfId="5577"/>
    <cellStyle name="Comma 49 2 3 2 4" xfId="5578"/>
    <cellStyle name="Comma 49 2 3 2 5" xfId="5579"/>
    <cellStyle name="Comma 49 2 3 2 6" xfId="5580"/>
    <cellStyle name="Comma 49 2 3 3" xfId="5581"/>
    <cellStyle name="Comma 49 2 3 3 2" xfId="5582"/>
    <cellStyle name="Comma 49 2 3 3 2 2" xfId="5583"/>
    <cellStyle name="Comma 49 2 3 3 2 2 2" xfId="5584"/>
    <cellStyle name="Comma 49 2 3 3 2 2 3" xfId="5585"/>
    <cellStyle name="Comma 49 2 3 3 2 2 4" xfId="5586"/>
    <cellStyle name="Comma 49 2 3 3 2 3" xfId="5587"/>
    <cellStyle name="Comma 49 2 3 3 2 4" xfId="5588"/>
    <cellStyle name="Comma 49 2 3 3 2 5" xfId="5589"/>
    <cellStyle name="Comma 49 2 3 3 3" xfId="5590"/>
    <cellStyle name="Comma 49 2 3 3 3 2" xfId="5591"/>
    <cellStyle name="Comma 49 2 3 3 3 3" xfId="5592"/>
    <cellStyle name="Comma 49 2 3 3 3 4" xfId="5593"/>
    <cellStyle name="Comma 49 2 3 3 4" xfId="5594"/>
    <cellStyle name="Comma 49 2 3 3 5" xfId="5595"/>
    <cellStyle name="Comma 49 2 3 3 6" xfId="5596"/>
    <cellStyle name="Comma 49 2 3 4" xfId="5597"/>
    <cellStyle name="Comma 49 2 3 4 2" xfId="5598"/>
    <cellStyle name="Comma 49 2 3 4 2 2" xfId="5599"/>
    <cellStyle name="Comma 49 2 3 4 2 3" xfId="5600"/>
    <cellStyle name="Comma 49 2 3 4 2 4" xfId="5601"/>
    <cellStyle name="Comma 49 2 3 4 3" xfId="5602"/>
    <cellStyle name="Comma 49 2 3 4 4" xfId="5603"/>
    <cellStyle name="Comma 49 2 3 4 5" xfId="5604"/>
    <cellStyle name="Comma 49 2 3 5" xfId="5605"/>
    <cellStyle name="Comma 49 2 3 5 2" xfId="5606"/>
    <cellStyle name="Comma 49 2 3 5 3" xfId="5607"/>
    <cellStyle name="Comma 49 2 3 5 4" xfId="5608"/>
    <cellStyle name="Comma 49 2 3 6" xfId="5609"/>
    <cellStyle name="Comma 49 2 3 7" xfId="5610"/>
    <cellStyle name="Comma 49 2 3 8" xfId="5611"/>
    <cellStyle name="Comma 49 2 4" xfId="5612"/>
    <cellStyle name="Comma 49 2 4 2" xfId="5613"/>
    <cellStyle name="Comma 49 2 4 2 2" xfId="5614"/>
    <cellStyle name="Comma 49 2 4 2 2 2" xfId="5615"/>
    <cellStyle name="Comma 49 2 4 2 2 3" xfId="5616"/>
    <cellStyle name="Comma 49 2 4 2 2 4" xfId="5617"/>
    <cellStyle name="Comma 49 2 4 2 3" xfId="5618"/>
    <cellStyle name="Comma 49 2 4 2 4" xfId="5619"/>
    <cellStyle name="Comma 49 2 4 2 5" xfId="5620"/>
    <cellStyle name="Comma 49 2 4 3" xfId="5621"/>
    <cellStyle name="Comma 49 2 4 3 2" xfId="5622"/>
    <cellStyle name="Comma 49 2 4 3 3" xfId="5623"/>
    <cellStyle name="Comma 49 2 4 3 4" xfId="5624"/>
    <cellStyle name="Comma 49 2 4 4" xfId="5625"/>
    <cellStyle name="Comma 49 2 4 5" xfId="5626"/>
    <cellStyle name="Comma 49 2 4 6" xfId="5627"/>
    <cellStyle name="Comma 49 2 5" xfId="5628"/>
    <cellStyle name="Comma 49 2 5 2" xfId="5629"/>
    <cellStyle name="Comma 49 2 5 2 2" xfId="5630"/>
    <cellStyle name="Comma 49 2 5 2 2 2" xfId="5631"/>
    <cellStyle name="Comma 49 2 5 2 2 3" xfId="5632"/>
    <cellStyle name="Comma 49 2 5 2 2 4" xfId="5633"/>
    <cellStyle name="Comma 49 2 5 2 3" xfId="5634"/>
    <cellStyle name="Comma 49 2 5 2 4" xfId="5635"/>
    <cellStyle name="Comma 49 2 5 2 5" xfId="5636"/>
    <cellStyle name="Comma 49 2 5 3" xfId="5637"/>
    <cellStyle name="Comma 49 2 5 3 2" xfId="5638"/>
    <cellStyle name="Comma 49 2 5 3 3" xfId="5639"/>
    <cellStyle name="Comma 49 2 5 3 4" xfId="5640"/>
    <cellStyle name="Comma 49 2 5 4" xfId="5641"/>
    <cellStyle name="Comma 49 2 5 5" xfId="5642"/>
    <cellStyle name="Comma 49 2 5 6" xfId="5643"/>
    <cellStyle name="Comma 49 2 6" xfId="5644"/>
    <cellStyle name="Comma 49 2 6 2" xfId="5645"/>
    <cellStyle name="Comma 49 2 6 2 2" xfId="5646"/>
    <cellStyle name="Comma 49 2 6 2 3" xfId="5647"/>
    <cellStyle name="Comma 49 2 6 2 4" xfId="5648"/>
    <cellStyle name="Comma 49 2 6 3" xfId="5649"/>
    <cellStyle name="Comma 49 2 6 4" xfId="5650"/>
    <cellStyle name="Comma 49 2 6 5" xfId="5651"/>
    <cellStyle name="Comma 49 2 7" xfId="5652"/>
    <cellStyle name="Comma 49 2 7 2" xfId="5653"/>
    <cellStyle name="Comma 49 2 7 3" xfId="5654"/>
    <cellStyle name="Comma 49 2 7 4" xfId="5655"/>
    <cellStyle name="Comma 49 2 8" xfId="5656"/>
    <cellStyle name="Comma 49 2 9" xfId="5657"/>
    <cellStyle name="Comma 49 3" xfId="5658"/>
    <cellStyle name="Comma 49 3 10" xfId="5659"/>
    <cellStyle name="Comma 49 3 2" xfId="5660"/>
    <cellStyle name="Comma 49 3 2 2" xfId="5661"/>
    <cellStyle name="Comma 49 3 2 2 2" xfId="5662"/>
    <cellStyle name="Comma 49 3 2 2 2 2" xfId="5663"/>
    <cellStyle name="Comma 49 3 2 2 2 2 2" xfId="5664"/>
    <cellStyle name="Comma 49 3 2 2 2 2 3" xfId="5665"/>
    <cellStyle name="Comma 49 3 2 2 2 2 4" xfId="5666"/>
    <cellStyle name="Comma 49 3 2 2 2 3" xfId="5667"/>
    <cellStyle name="Comma 49 3 2 2 2 4" xfId="5668"/>
    <cellStyle name="Comma 49 3 2 2 2 5" xfId="5669"/>
    <cellStyle name="Comma 49 3 2 2 3" xfId="5670"/>
    <cellStyle name="Comma 49 3 2 2 3 2" xfId="5671"/>
    <cellStyle name="Comma 49 3 2 2 3 3" xfId="5672"/>
    <cellStyle name="Comma 49 3 2 2 3 4" xfId="5673"/>
    <cellStyle name="Comma 49 3 2 2 4" xfId="5674"/>
    <cellStyle name="Comma 49 3 2 2 5" xfId="5675"/>
    <cellStyle name="Comma 49 3 2 2 6" xfId="5676"/>
    <cellStyle name="Comma 49 3 2 3" xfId="5677"/>
    <cellStyle name="Comma 49 3 2 3 2" xfId="5678"/>
    <cellStyle name="Comma 49 3 2 3 2 2" xfId="5679"/>
    <cellStyle name="Comma 49 3 2 3 2 2 2" xfId="5680"/>
    <cellStyle name="Comma 49 3 2 3 2 2 3" xfId="5681"/>
    <cellStyle name="Comma 49 3 2 3 2 2 4" xfId="5682"/>
    <cellStyle name="Comma 49 3 2 3 2 3" xfId="5683"/>
    <cellStyle name="Comma 49 3 2 3 2 4" xfId="5684"/>
    <cellStyle name="Comma 49 3 2 3 2 5" xfId="5685"/>
    <cellStyle name="Comma 49 3 2 3 3" xfId="5686"/>
    <cellStyle name="Comma 49 3 2 3 3 2" xfId="5687"/>
    <cellStyle name="Comma 49 3 2 3 3 3" xfId="5688"/>
    <cellStyle name="Comma 49 3 2 3 3 4" xfId="5689"/>
    <cellStyle name="Comma 49 3 2 3 4" xfId="5690"/>
    <cellStyle name="Comma 49 3 2 3 5" xfId="5691"/>
    <cellStyle name="Comma 49 3 2 3 6" xfId="5692"/>
    <cellStyle name="Comma 49 3 2 4" xfId="5693"/>
    <cellStyle name="Comma 49 3 2 4 2" xfId="5694"/>
    <cellStyle name="Comma 49 3 2 4 2 2" xfId="5695"/>
    <cellStyle name="Comma 49 3 2 4 2 3" xfId="5696"/>
    <cellStyle name="Comma 49 3 2 4 2 4" xfId="5697"/>
    <cellStyle name="Comma 49 3 2 4 3" xfId="5698"/>
    <cellStyle name="Comma 49 3 2 4 4" xfId="5699"/>
    <cellStyle name="Comma 49 3 2 4 5" xfId="5700"/>
    <cellStyle name="Comma 49 3 2 5" xfId="5701"/>
    <cellStyle name="Comma 49 3 2 5 2" xfId="5702"/>
    <cellStyle name="Comma 49 3 2 5 3" xfId="5703"/>
    <cellStyle name="Comma 49 3 2 5 4" xfId="5704"/>
    <cellStyle name="Comma 49 3 2 6" xfId="5705"/>
    <cellStyle name="Comma 49 3 2 7" xfId="5706"/>
    <cellStyle name="Comma 49 3 2 8" xfId="5707"/>
    <cellStyle name="Comma 49 3 3" xfId="5708"/>
    <cellStyle name="Comma 49 3 3 2" xfId="5709"/>
    <cellStyle name="Comma 49 3 3 2 2" xfId="5710"/>
    <cellStyle name="Comma 49 3 3 2 2 2" xfId="5711"/>
    <cellStyle name="Comma 49 3 3 2 2 2 2" xfId="5712"/>
    <cellStyle name="Comma 49 3 3 2 2 2 3" xfId="5713"/>
    <cellStyle name="Comma 49 3 3 2 2 2 4" xfId="5714"/>
    <cellStyle name="Comma 49 3 3 2 2 3" xfId="5715"/>
    <cellStyle name="Comma 49 3 3 2 2 4" xfId="5716"/>
    <cellStyle name="Comma 49 3 3 2 2 5" xfId="5717"/>
    <cellStyle name="Comma 49 3 3 2 3" xfId="5718"/>
    <cellStyle name="Comma 49 3 3 2 3 2" xfId="5719"/>
    <cellStyle name="Comma 49 3 3 2 3 3" xfId="5720"/>
    <cellStyle name="Comma 49 3 3 2 3 4" xfId="5721"/>
    <cellStyle name="Comma 49 3 3 2 4" xfId="5722"/>
    <cellStyle name="Comma 49 3 3 2 5" xfId="5723"/>
    <cellStyle name="Comma 49 3 3 2 6" xfId="5724"/>
    <cellStyle name="Comma 49 3 3 3" xfId="5725"/>
    <cellStyle name="Comma 49 3 3 3 2" xfId="5726"/>
    <cellStyle name="Comma 49 3 3 3 2 2" xfId="5727"/>
    <cellStyle name="Comma 49 3 3 3 2 2 2" xfId="5728"/>
    <cellStyle name="Comma 49 3 3 3 2 2 3" xfId="5729"/>
    <cellStyle name="Comma 49 3 3 3 2 2 4" xfId="5730"/>
    <cellStyle name="Comma 49 3 3 3 2 3" xfId="5731"/>
    <cellStyle name="Comma 49 3 3 3 2 4" xfId="5732"/>
    <cellStyle name="Comma 49 3 3 3 2 5" xfId="5733"/>
    <cellStyle name="Comma 49 3 3 3 3" xfId="5734"/>
    <cellStyle name="Comma 49 3 3 3 3 2" xfId="5735"/>
    <cellStyle name="Comma 49 3 3 3 3 3" xfId="5736"/>
    <cellStyle name="Comma 49 3 3 3 3 4" xfId="5737"/>
    <cellStyle name="Comma 49 3 3 3 4" xfId="5738"/>
    <cellStyle name="Comma 49 3 3 3 5" xfId="5739"/>
    <cellStyle name="Comma 49 3 3 3 6" xfId="5740"/>
    <cellStyle name="Comma 49 3 3 4" xfId="5741"/>
    <cellStyle name="Comma 49 3 3 4 2" xfId="5742"/>
    <cellStyle name="Comma 49 3 3 4 2 2" xfId="5743"/>
    <cellStyle name="Comma 49 3 3 4 2 3" xfId="5744"/>
    <cellStyle name="Comma 49 3 3 4 2 4" xfId="5745"/>
    <cellStyle name="Comma 49 3 3 4 3" xfId="5746"/>
    <cellStyle name="Comma 49 3 3 4 4" xfId="5747"/>
    <cellStyle name="Comma 49 3 3 4 5" xfId="5748"/>
    <cellStyle name="Comma 49 3 3 5" xfId="5749"/>
    <cellStyle name="Comma 49 3 3 5 2" xfId="5750"/>
    <cellStyle name="Comma 49 3 3 5 3" xfId="5751"/>
    <cellStyle name="Comma 49 3 3 5 4" xfId="5752"/>
    <cellStyle name="Comma 49 3 3 6" xfId="5753"/>
    <cellStyle name="Comma 49 3 3 7" xfId="5754"/>
    <cellStyle name="Comma 49 3 3 8" xfId="5755"/>
    <cellStyle name="Comma 49 3 4" xfId="5756"/>
    <cellStyle name="Comma 49 3 4 2" xfId="5757"/>
    <cellStyle name="Comma 49 3 4 2 2" xfId="5758"/>
    <cellStyle name="Comma 49 3 4 2 2 2" xfId="5759"/>
    <cellStyle name="Comma 49 3 4 2 2 3" xfId="5760"/>
    <cellStyle name="Comma 49 3 4 2 2 4" xfId="5761"/>
    <cellStyle name="Comma 49 3 4 2 3" xfId="5762"/>
    <cellStyle name="Comma 49 3 4 2 4" xfId="5763"/>
    <cellStyle name="Comma 49 3 4 2 5" xfId="5764"/>
    <cellStyle name="Comma 49 3 4 3" xfId="5765"/>
    <cellStyle name="Comma 49 3 4 3 2" xfId="5766"/>
    <cellStyle name="Comma 49 3 4 3 3" xfId="5767"/>
    <cellStyle name="Comma 49 3 4 3 4" xfId="5768"/>
    <cellStyle name="Comma 49 3 4 4" xfId="5769"/>
    <cellStyle name="Comma 49 3 4 5" xfId="5770"/>
    <cellStyle name="Comma 49 3 4 6" xfId="5771"/>
    <cellStyle name="Comma 49 3 5" xfId="5772"/>
    <cellStyle name="Comma 49 3 5 2" xfId="5773"/>
    <cellStyle name="Comma 49 3 5 2 2" xfId="5774"/>
    <cellStyle name="Comma 49 3 5 2 2 2" xfId="5775"/>
    <cellStyle name="Comma 49 3 5 2 2 3" xfId="5776"/>
    <cellStyle name="Comma 49 3 5 2 2 4" xfId="5777"/>
    <cellStyle name="Comma 49 3 5 2 3" xfId="5778"/>
    <cellStyle name="Comma 49 3 5 2 4" xfId="5779"/>
    <cellStyle name="Comma 49 3 5 2 5" xfId="5780"/>
    <cellStyle name="Comma 49 3 5 3" xfId="5781"/>
    <cellStyle name="Comma 49 3 5 3 2" xfId="5782"/>
    <cellStyle name="Comma 49 3 5 3 3" xfId="5783"/>
    <cellStyle name="Comma 49 3 5 3 4" xfId="5784"/>
    <cellStyle name="Comma 49 3 5 4" xfId="5785"/>
    <cellStyle name="Comma 49 3 5 5" xfId="5786"/>
    <cellStyle name="Comma 49 3 5 6" xfId="5787"/>
    <cellStyle name="Comma 49 3 6" xfId="5788"/>
    <cellStyle name="Comma 49 3 6 2" xfId="5789"/>
    <cellStyle name="Comma 49 3 6 2 2" xfId="5790"/>
    <cellStyle name="Comma 49 3 6 2 3" xfId="5791"/>
    <cellStyle name="Comma 49 3 6 2 4" xfId="5792"/>
    <cellStyle name="Comma 49 3 6 3" xfId="5793"/>
    <cellStyle name="Comma 49 3 6 4" xfId="5794"/>
    <cellStyle name="Comma 49 3 6 5" xfId="5795"/>
    <cellStyle name="Comma 49 3 7" xfId="5796"/>
    <cellStyle name="Comma 49 3 7 2" xfId="5797"/>
    <cellStyle name="Comma 49 3 7 3" xfId="5798"/>
    <cellStyle name="Comma 49 3 7 4" xfId="5799"/>
    <cellStyle name="Comma 49 3 8" xfId="5800"/>
    <cellStyle name="Comma 49 3 9" xfId="5801"/>
    <cellStyle name="Comma 49 4" xfId="5802"/>
    <cellStyle name="Comma 49 4 2" xfId="5803"/>
    <cellStyle name="Comma 49 4 2 2" xfId="5804"/>
    <cellStyle name="Comma 49 4 2 2 2" xfId="5805"/>
    <cellStyle name="Comma 49 4 2 2 2 2" xfId="5806"/>
    <cellStyle name="Comma 49 4 2 2 2 3" xfId="5807"/>
    <cellStyle name="Comma 49 4 2 2 2 4" xfId="5808"/>
    <cellStyle name="Comma 49 4 2 2 3" xfId="5809"/>
    <cellStyle name="Comma 49 4 2 2 4" xfId="5810"/>
    <cellStyle name="Comma 49 4 2 2 5" xfId="5811"/>
    <cellStyle name="Comma 49 4 2 3" xfId="5812"/>
    <cellStyle name="Comma 49 4 2 3 2" xfId="5813"/>
    <cellStyle name="Comma 49 4 2 3 3" xfId="5814"/>
    <cellStyle name="Comma 49 4 2 3 4" xfId="5815"/>
    <cellStyle name="Comma 49 4 2 4" xfId="5816"/>
    <cellStyle name="Comma 49 4 2 5" xfId="5817"/>
    <cellStyle name="Comma 49 4 2 6" xfId="5818"/>
    <cellStyle name="Comma 49 4 3" xfId="5819"/>
    <cellStyle name="Comma 49 4 3 2" xfId="5820"/>
    <cellStyle name="Comma 49 4 3 2 2" xfId="5821"/>
    <cellStyle name="Comma 49 4 3 2 2 2" xfId="5822"/>
    <cellStyle name="Comma 49 4 3 2 2 3" xfId="5823"/>
    <cellStyle name="Comma 49 4 3 2 2 4" xfId="5824"/>
    <cellStyle name="Comma 49 4 3 2 3" xfId="5825"/>
    <cellStyle name="Comma 49 4 3 2 4" xfId="5826"/>
    <cellStyle name="Comma 49 4 3 2 5" xfId="5827"/>
    <cellStyle name="Comma 49 4 3 3" xfId="5828"/>
    <cellStyle name="Comma 49 4 3 3 2" xfId="5829"/>
    <cellStyle name="Comma 49 4 3 3 3" xfId="5830"/>
    <cellStyle name="Comma 49 4 3 3 4" xfId="5831"/>
    <cellStyle name="Comma 49 4 3 4" xfId="5832"/>
    <cellStyle name="Comma 49 4 3 5" xfId="5833"/>
    <cellStyle name="Comma 49 4 3 6" xfId="5834"/>
    <cellStyle name="Comma 49 4 4" xfId="5835"/>
    <cellStyle name="Comma 49 4 4 2" xfId="5836"/>
    <cellStyle name="Comma 49 4 4 2 2" xfId="5837"/>
    <cellStyle name="Comma 49 4 4 2 3" xfId="5838"/>
    <cellStyle name="Comma 49 4 4 2 4" xfId="5839"/>
    <cellStyle name="Comma 49 4 4 3" xfId="5840"/>
    <cellStyle name="Comma 49 4 4 4" xfId="5841"/>
    <cellStyle name="Comma 49 4 4 5" xfId="5842"/>
    <cellStyle name="Comma 49 4 5" xfId="5843"/>
    <cellStyle name="Comma 49 4 5 2" xfId="5844"/>
    <cellStyle name="Comma 49 4 5 3" xfId="5845"/>
    <cellStyle name="Comma 49 4 5 4" xfId="5846"/>
    <cellStyle name="Comma 49 4 6" xfId="5847"/>
    <cellStyle name="Comma 49 4 7" xfId="5848"/>
    <cellStyle name="Comma 49 4 8" xfId="5849"/>
    <cellStyle name="Comma 49 5" xfId="5850"/>
    <cellStyle name="Comma 49 5 2" xfId="5851"/>
    <cellStyle name="Comma 49 5 2 2" xfId="5852"/>
    <cellStyle name="Comma 49 5 2 2 2" xfId="5853"/>
    <cellStyle name="Comma 49 5 2 2 2 2" xfId="5854"/>
    <cellStyle name="Comma 49 5 2 2 2 3" xfId="5855"/>
    <cellStyle name="Comma 49 5 2 2 2 4" xfId="5856"/>
    <cellStyle name="Comma 49 5 2 2 3" xfId="5857"/>
    <cellStyle name="Comma 49 5 2 2 4" xfId="5858"/>
    <cellStyle name="Comma 49 5 2 2 5" xfId="5859"/>
    <cellStyle name="Comma 49 5 2 3" xfId="5860"/>
    <cellStyle name="Comma 49 5 2 3 2" xfId="5861"/>
    <cellStyle name="Comma 49 5 2 3 3" xfId="5862"/>
    <cellStyle name="Comma 49 5 2 3 4" xfId="5863"/>
    <cellStyle name="Comma 49 5 2 4" xfId="5864"/>
    <cellStyle name="Comma 49 5 2 5" xfId="5865"/>
    <cellStyle name="Comma 49 5 2 6" xfId="5866"/>
    <cellStyle name="Comma 49 5 3" xfId="5867"/>
    <cellStyle name="Comma 49 5 3 2" xfId="5868"/>
    <cellStyle name="Comma 49 5 3 2 2" xfId="5869"/>
    <cellStyle name="Comma 49 5 3 2 2 2" xfId="5870"/>
    <cellStyle name="Comma 49 5 3 2 2 3" xfId="5871"/>
    <cellStyle name="Comma 49 5 3 2 2 4" xfId="5872"/>
    <cellStyle name="Comma 49 5 3 2 3" xfId="5873"/>
    <cellStyle name="Comma 49 5 3 2 4" xfId="5874"/>
    <cellStyle name="Comma 49 5 3 2 5" xfId="5875"/>
    <cellStyle name="Comma 49 5 3 3" xfId="5876"/>
    <cellStyle name="Comma 49 5 3 3 2" xfId="5877"/>
    <cellStyle name="Comma 49 5 3 3 3" xfId="5878"/>
    <cellStyle name="Comma 49 5 3 3 4" xfId="5879"/>
    <cellStyle name="Comma 49 5 3 4" xfId="5880"/>
    <cellStyle name="Comma 49 5 3 5" xfId="5881"/>
    <cellStyle name="Comma 49 5 3 6" xfId="5882"/>
    <cellStyle name="Comma 49 5 4" xfId="5883"/>
    <cellStyle name="Comma 49 5 4 2" xfId="5884"/>
    <cellStyle name="Comma 49 5 4 2 2" xfId="5885"/>
    <cellStyle name="Comma 49 5 4 2 3" xfId="5886"/>
    <cellStyle name="Comma 49 5 4 2 4" xfId="5887"/>
    <cellStyle name="Comma 49 5 4 3" xfId="5888"/>
    <cellStyle name="Comma 49 5 4 4" xfId="5889"/>
    <cellStyle name="Comma 49 5 4 5" xfId="5890"/>
    <cellStyle name="Comma 49 5 5" xfId="5891"/>
    <cellStyle name="Comma 49 5 5 2" xfId="5892"/>
    <cellStyle name="Comma 49 5 5 3" xfId="5893"/>
    <cellStyle name="Comma 49 5 5 4" xfId="5894"/>
    <cellStyle name="Comma 49 5 6" xfId="5895"/>
    <cellStyle name="Comma 49 5 7" xfId="5896"/>
    <cellStyle name="Comma 49 5 8" xfId="5897"/>
    <cellStyle name="Comma 49 6" xfId="5898"/>
    <cellStyle name="Comma 49 6 2" xfId="5899"/>
    <cellStyle name="Comma 49 6 2 2" xfId="5900"/>
    <cellStyle name="Comma 49 6 2 2 2" xfId="5901"/>
    <cellStyle name="Comma 49 6 2 2 3" xfId="5902"/>
    <cellStyle name="Comma 49 6 2 2 4" xfId="5903"/>
    <cellStyle name="Comma 49 6 2 3" xfId="5904"/>
    <cellStyle name="Comma 49 6 2 4" xfId="5905"/>
    <cellStyle name="Comma 49 6 2 5" xfId="5906"/>
    <cellStyle name="Comma 49 6 3" xfId="5907"/>
    <cellStyle name="Comma 49 6 3 2" xfId="5908"/>
    <cellStyle name="Comma 49 6 3 3" xfId="5909"/>
    <cellStyle name="Comma 49 6 3 4" xfId="5910"/>
    <cellStyle name="Comma 49 6 4" xfId="5911"/>
    <cellStyle name="Comma 49 6 5" xfId="5912"/>
    <cellStyle name="Comma 49 6 6" xfId="5913"/>
    <cellStyle name="Comma 49 7" xfId="5914"/>
    <cellStyle name="Comma 49 7 2" xfId="5915"/>
    <cellStyle name="Comma 49 7 2 2" xfId="5916"/>
    <cellStyle name="Comma 49 7 2 2 2" xfId="5917"/>
    <cellStyle name="Comma 49 7 2 2 3" xfId="5918"/>
    <cellStyle name="Comma 49 7 2 2 4" xfId="5919"/>
    <cellStyle name="Comma 49 7 2 3" xfId="5920"/>
    <cellStyle name="Comma 49 7 2 4" xfId="5921"/>
    <cellStyle name="Comma 49 7 2 5" xfId="5922"/>
    <cellStyle name="Comma 49 7 3" xfId="5923"/>
    <cellStyle name="Comma 49 7 3 2" xfId="5924"/>
    <cellStyle name="Comma 49 7 3 3" xfId="5925"/>
    <cellStyle name="Comma 49 7 3 4" xfId="5926"/>
    <cellStyle name="Comma 49 7 4" xfId="5927"/>
    <cellStyle name="Comma 49 7 5" xfId="5928"/>
    <cellStyle name="Comma 49 7 6" xfId="5929"/>
    <cellStyle name="Comma 49 8" xfId="5930"/>
    <cellStyle name="Comma 49 8 2" xfId="5931"/>
    <cellStyle name="Comma 49 8 2 2" xfId="5932"/>
    <cellStyle name="Comma 49 8 2 3" xfId="5933"/>
    <cellStyle name="Comma 49 8 2 4" xfId="5934"/>
    <cellStyle name="Comma 49 8 3" xfId="5935"/>
    <cellStyle name="Comma 49 8 4" xfId="5936"/>
    <cellStyle name="Comma 49 8 5" xfId="5937"/>
    <cellStyle name="Comma 49 9" xfId="5938"/>
    <cellStyle name="Comma 49 9 2" xfId="5939"/>
    <cellStyle name="Comma 49 9 3" xfId="5940"/>
    <cellStyle name="Comma 49 9 4" xfId="5941"/>
    <cellStyle name="Comma 5" xfId="5942"/>
    <cellStyle name="Comma 5 2" xfId="5943"/>
    <cellStyle name="Comma 5 2 2" xfId="5944"/>
    <cellStyle name="Comma 5 2 2 2" xfId="5945"/>
    <cellStyle name="Comma 5 2 3" xfId="5946"/>
    <cellStyle name="Comma 5 2 3 2" xfId="5947"/>
    <cellStyle name="Comma 5 3" xfId="5948"/>
    <cellStyle name="Comma 5 3 2" xfId="5949"/>
    <cellStyle name="Comma 5 4" xfId="5950"/>
    <cellStyle name="Comma 50" xfId="5951"/>
    <cellStyle name="Comma 50 2" xfId="5952"/>
    <cellStyle name="Comma 51" xfId="5953"/>
    <cellStyle name="Comma 51 2" xfId="5954"/>
    <cellStyle name="Comma 51 2 2" xfId="5955"/>
    <cellStyle name="Comma 52" xfId="5956"/>
    <cellStyle name="Comma 52 2" xfId="5957"/>
    <cellStyle name="Comma 53" xfId="5958"/>
    <cellStyle name="Comma 53 10" xfId="5959"/>
    <cellStyle name="Comma 53 11" xfId="5960"/>
    <cellStyle name="Comma 53 12" xfId="5961"/>
    <cellStyle name="Comma 53 2" xfId="5962"/>
    <cellStyle name="Comma 53 2 10" xfId="5963"/>
    <cellStyle name="Comma 53 2 2" xfId="5964"/>
    <cellStyle name="Comma 53 2 2 2" xfId="5965"/>
    <cellStyle name="Comma 53 2 2 2 2" xfId="5966"/>
    <cellStyle name="Comma 53 2 2 2 2 2" xfId="5967"/>
    <cellStyle name="Comma 53 2 2 2 2 2 2" xfId="5968"/>
    <cellStyle name="Comma 53 2 2 2 2 2 3" xfId="5969"/>
    <cellStyle name="Comma 53 2 2 2 2 2 4" xfId="5970"/>
    <cellStyle name="Comma 53 2 2 2 2 3" xfId="5971"/>
    <cellStyle name="Comma 53 2 2 2 2 4" xfId="5972"/>
    <cellStyle name="Comma 53 2 2 2 2 5" xfId="5973"/>
    <cellStyle name="Comma 53 2 2 2 3" xfId="5974"/>
    <cellStyle name="Comma 53 2 2 2 3 2" xfId="5975"/>
    <cellStyle name="Comma 53 2 2 2 3 3" xfId="5976"/>
    <cellStyle name="Comma 53 2 2 2 3 4" xfId="5977"/>
    <cellStyle name="Comma 53 2 2 2 4" xfId="5978"/>
    <cellStyle name="Comma 53 2 2 2 5" xfId="5979"/>
    <cellStyle name="Comma 53 2 2 2 6" xfId="5980"/>
    <cellStyle name="Comma 53 2 2 3" xfId="5981"/>
    <cellStyle name="Comma 53 2 2 3 2" xfId="5982"/>
    <cellStyle name="Comma 53 2 2 3 2 2" xfId="5983"/>
    <cellStyle name="Comma 53 2 2 3 2 2 2" xfId="5984"/>
    <cellStyle name="Comma 53 2 2 3 2 2 3" xfId="5985"/>
    <cellStyle name="Comma 53 2 2 3 2 2 4" xfId="5986"/>
    <cellStyle name="Comma 53 2 2 3 2 3" xfId="5987"/>
    <cellStyle name="Comma 53 2 2 3 2 4" xfId="5988"/>
    <cellStyle name="Comma 53 2 2 3 2 5" xfId="5989"/>
    <cellStyle name="Comma 53 2 2 3 3" xfId="5990"/>
    <cellStyle name="Comma 53 2 2 3 3 2" xfId="5991"/>
    <cellStyle name="Comma 53 2 2 3 3 3" xfId="5992"/>
    <cellStyle name="Comma 53 2 2 3 3 4" xfId="5993"/>
    <cellStyle name="Comma 53 2 2 3 4" xfId="5994"/>
    <cellStyle name="Comma 53 2 2 3 5" xfId="5995"/>
    <cellStyle name="Comma 53 2 2 3 6" xfId="5996"/>
    <cellStyle name="Comma 53 2 2 4" xfId="5997"/>
    <cellStyle name="Comma 53 2 2 4 2" xfId="5998"/>
    <cellStyle name="Comma 53 2 2 4 2 2" xfId="5999"/>
    <cellStyle name="Comma 53 2 2 4 2 3" xfId="6000"/>
    <cellStyle name="Comma 53 2 2 4 2 4" xfId="6001"/>
    <cellStyle name="Comma 53 2 2 4 3" xfId="6002"/>
    <cellStyle name="Comma 53 2 2 4 4" xfId="6003"/>
    <cellStyle name="Comma 53 2 2 4 5" xfId="6004"/>
    <cellStyle name="Comma 53 2 2 5" xfId="6005"/>
    <cellStyle name="Comma 53 2 2 5 2" xfId="6006"/>
    <cellStyle name="Comma 53 2 2 5 3" xfId="6007"/>
    <cellStyle name="Comma 53 2 2 5 4" xfId="6008"/>
    <cellStyle name="Comma 53 2 2 6" xfId="6009"/>
    <cellStyle name="Comma 53 2 2 7" xfId="6010"/>
    <cellStyle name="Comma 53 2 2 8" xfId="6011"/>
    <cellStyle name="Comma 53 2 3" xfId="6012"/>
    <cellStyle name="Comma 53 2 3 2" xfId="6013"/>
    <cellStyle name="Comma 53 2 3 2 2" xfId="6014"/>
    <cellStyle name="Comma 53 2 3 2 2 2" xfId="6015"/>
    <cellStyle name="Comma 53 2 3 2 2 2 2" xfId="6016"/>
    <cellStyle name="Comma 53 2 3 2 2 2 3" xfId="6017"/>
    <cellStyle name="Comma 53 2 3 2 2 2 4" xfId="6018"/>
    <cellStyle name="Comma 53 2 3 2 2 3" xfId="6019"/>
    <cellStyle name="Comma 53 2 3 2 2 4" xfId="6020"/>
    <cellStyle name="Comma 53 2 3 2 2 5" xfId="6021"/>
    <cellStyle name="Comma 53 2 3 2 3" xfId="6022"/>
    <cellStyle name="Comma 53 2 3 2 3 2" xfId="6023"/>
    <cellStyle name="Comma 53 2 3 2 3 3" xfId="6024"/>
    <cellStyle name="Comma 53 2 3 2 3 4" xfId="6025"/>
    <cellStyle name="Comma 53 2 3 2 4" xfId="6026"/>
    <cellStyle name="Comma 53 2 3 2 5" xfId="6027"/>
    <cellStyle name="Comma 53 2 3 2 6" xfId="6028"/>
    <cellStyle name="Comma 53 2 3 3" xfId="6029"/>
    <cellStyle name="Comma 53 2 3 3 2" xfId="6030"/>
    <cellStyle name="Comma 53 2 3 3 2 2" xfId="6031"/>
    <cellStyle name="Comma 53 2 3 3 2 2 2" xfId="6032"/>
    <cellStyle name="Comma 53 2 3 3 2 2 3" xfId="6033"/>
    <cellStyle name="Comma 53 2 3 3 2 2 4" xfId="6034"/>
    <cellStyle name="Comma 53 2 3 3 2 3" xfId="6035"/>
    <cellStyle name="Comma 53 2 3 3 2 4" xfId="6036"/>
    <cellStyle name="Comma 53 2 3 3 2 5" xfId="6037"/>
    <cellStyle name="Comma 53 2 3 3 3" xfId="6038"/>
    <cellStyle name="Comma 53 2 3 3 3 2" xfId="6039"/>
    <cellStyle name="Comma 53 2 3 3 3 3" xfId="6040"/>
    <cellStyle name="Comma 53 2 3 3 3 4" xfId="6041"/>
    <cellStyle name="Comma 53 2 3 3 4" xfId="6042"/>
    <cellStyle name="Comma 53 2 3 3 5" xfId="6043"/>
    <cellStyle name="Comma 53 2 3 3 6" xfId="6044"/>
    <cellStyle name="Comma 53 2 3 4" xfId="6045"/>
    <cellStyle name="Comma 53 2 3 4 2" xfId="6046"/>
    <cellStyle name="Comma 53 2 3 4 2 2" xfId="6047"/>
    <cellStyle name="Comma 53 2 3 4 2 3" xfId="6048"/>
    <cellStyle name="Comma 53 2 3 4 2 4" xfId="6049"/>
    <cellStyle name="Comma 53 2 3 4 3" xfId="6050"/>
    <cellStyle name="Comma 53 2 3 4 4" xfId="6051"/>
    <cellStyle name="Comma 53 2 3 4 5" xfId="6052"/>
    <cellStyle name="Comma 53 2 3 5" xfId="6053"/>
    <cellStyle name="Comma 53 2 3 5 2" xfId="6054"/>
    <cellStyle name="Comma 53 2 3 5 3" xfId="6055"/>
    <cellStyle name="Comma 53 2 3 5 4" xfId="6056"/>
    <cellStyle name="Comma 53 2 3 6" xfId="6057"/>
    <cellStyle name="Comma 53 2 3 7" xfId="6058"/>
    <cellStyle name="Comma 53 2 3 8" xfId="6059"/>
    <cellStyle name="Comma 53 2 4" xfId="6060"/>
    <cellStyle name="Comma 53 2 4 2" xfId="6061"/>
    <cellStyle name="Comma 53 2 4 2 2" xfId="6062"/>
    <cellStyle name="Comma 53 2 4 2 2 2" xfId="6063"/>
    <cellStyle name="Comma 53 2 4 2 2 3" xfId="6064"/>
    <cellStyle name="Comma 53 2 4 2 2 4" xfId="6065"/>
    <cellStyle name="Comma 53 2 4 2 3" xfId="6066"/>
    <cellStyle name="Comma 53 2 4 2 4" xfId="6067"/>
    <cellStyle name="Comma 53 2 4 2 5" xfId="6068"/>
    <cellStyle name="Comma 53 2 4 3" xfId="6069"/>
    <cellStyle name="Comma 53 2 4 3 2" xfId="6070"/>
    <cellStyle name="Comma 53 2 4 3 3" xfId="6071"/>
    <cellStyle name="Comma 53 2 4 3 4" xfId="6072"/>
    <cellStyle name="Comma 53 2 4 4" xfId="6073"/>
    <cellStyle name="Comma 53 2 4 5" xfId="6074"/>
    <cellStyle name="Comma 53 2 4 6" xfId="6075"/>
    <cellStyle name="Comma 53 2 5" xfId="6076"/>
    <cellStyle name="Comma 53 2 5 2" xfId="6077"/>
    <cellStyle name="Comma 53 2 5 2 2" xfId="6078"/>
    <cellStyle name="Comma 53 2 5 2 2 2" xfId="6079"/>
    <cellStyle name="Comma 53 2 5 2 2 3" xfId="6080"/>
    <cellStyle name="Comma 53 2 5 2 2 4" xfId="6081"/>
    <cellStyle name="Comma 53 2 5 2 3" xfId="6082"/>
    <cellStyle name="Comma 53 2 5 2 4" xfId="6083"/>
    <cellStyle name="Comma 53 2 5 2 5" xfId="6084"/>
    <cellStyle name="Comma 53 2 5 3" xfId="6085"/>
    <cellStyle name="Comma 53 2 5 3 2" xfId="6086"/>
    <cellStyle name="Comma 53 2 5 3 3" xfId="6087"/>
    <cellStyle name="Comma 53 2 5 3 4" xfId="6088"/>
    <cellStyle name="Comma 53 2 5 4" xfId="6089"/>
    <cellStyle name="Comma 53 2 5 5" xfId="6090"/>
    <cellStyle name="Comma 53 2 5 6" xfId="6091"/>
    <cellStyle name="Comma 53 2 6" xfId="6092"/>
    <cellStyle name="Comma 53 2 6 2" xfId="6093"/>
    <cellStyle name="Comma 53 2 6 2 2" xfId="6094"/>
    <cellStyle name="Comma 53 2 6 2 3" xfId="6095"/>
    <cellStyle name="Comma 53 2 6 2 4" xfId="6096"/>
    <cellStyle name="Comma 53 2 6 3" xfId="6097"/>
    <cellStyle name="Comma 53 2 6 4" xfId="6098"/>
    <cellStyle name="Comma 53 2 6 5" xfId="6099"/>
    <cellStyle name="Comma 53 2 7" xfId="6100"/>
    <cellStyle name="Comma 53 2 7 2" xfId="6101"/>
    <cellStyle name="Comma 53 2 7 3" xfId="6102"/>
    <cellStyle name="Comma 53 2 7 4" xfId="6103"/>
    <cellStyle name="Comma 53 2 8" xfId="6104"/>
    <cellStyle name="Comma 53 2 9" xfId="6105"/>
    <cellStyle name="Comma 53 3" xfId="6106"/>
    <cellStyle name="Comma 53 3 10" xfId="6107"/>
    <cellStyle name="Comma 53 3 2" xfId="6108"/>
    <cellStyle name="Comma 53 3 2 2" xfId="6109"/>
    <cellStyle name="Comma 53 3 2 2 2" xfId="6110"/>
    <cellStyle name="Comma 53 3 2 2 2 2" xfId="6111"/>
    <cellStyle name="Comma 53 3 2 2 2 2 2" xfId="6112"/>
    <cellStyle name="Comma 53 3 2 2 2 2 3" xfId="6113"/>
    <cellStyle name="Comma 53 3 2 2 2 2 4" xfId="6114"/>
    <cellStyle name="Comma 53 3 2 2 2 3" xfId="6115"/>
    <cellStyle name="Comma 53 3 2 2 2 4" xfId="6116"/>
    <cellStyle name="Comma 53 3 2 2 2 5" xfId="6117"/>
    <cellStyle name="Comma 53 3 2 2 3" xfId="6118"/>
    <cellStyle name="Comma 53 3 2 2 3 2" xfId="6119"/>
    <cellStyle name="Comma 53 3 2 2 3 3" xfId="6120"/>
    <cellStyle name="Comma 53 3 2 2 3 4" xfId="6121"/>
    <cellStyle name="Comma 53 3 2 2 4" xfId="6122"/>
    <cellStyle name="Comma 53 3 2 2 5" xfId="6123"/>
    <cellStyle name="Comma 53 3 2 2 6" xfId="6124"/>
    <cellStyle name="Comma 53 3 2 3" xfId="6125"/>
    <cellStyle name="Comma 53 3 2 3 2" xfId="6126"/>
    <cellStyle name="Comma 53 3 2 3 2 2" xfId="6127"/>
    <cellStyle name="Comma 53 3 2 3 2 2 2" xfId="6128"/>
    <cellStyle name="Comma 53 3 2 3 2 2 3" xfId="6129"/>
    <cellStyle name="Comma 53 3 2 3 2 2 4" xfId="6130"/>
    <cellStyle name="Comma 53 3 2 3 2 3" xfId="6131"/>
    <cellStyle name="Comma 53 3 2 3 2 4" xfId="6132"/>
    <cellStyle name="Comma 53 3 2 3 2 5" xfId="6133"/>
    <cellStyle name="Comma 53 3 2 3 3" xfId="6134"/>
    <cellStyle name="Comma 53 3 2 3 3 2" xfId="6135"/>
    <cellStyle name="Comma 53 3 2 3 3 3" xfId="6136"/>
    <cellStyle name="Comma 53 3 2 3 3 4" xfId="6137"/>
    <cellStyle name="Comma 53 3 2 3 4" xfId="6138"/>
    <cellStyle name="Comma 53 3 2 3 5" xfId="6139"/>
    <cellStyle name="Comma 53 3 2 3 6" xfId="6140"/>
    <cellStyle name="Comma 53 3 2 4" xfId="6141"/>
    <cellStyle name="Comma 53 3 2 4 2" xfId="6142"/>
    <cellStyle name="Comma 53 3 2 4 2 2" xfId="6143"/>
    <cellStyle name="Comma 53 3 2 4 2 3" xfId="6144"/>
    <cellStyle name="Comma 53 3 2 4 2 4" xfId="6145"/>
    <cellStyle name="Comma 53 3 2 4 3" xfId="6146"/>
    <cellStyle name="Comma 53 3 2 4 4" xfId="6147"/>
    <cellStyle name="Comma 53 3 2 4 5" xfId="6148"/>
    <cellStyle name="Comma 53 3 2 5" xfId="6149"/>
    <cellStyle name="Comma 53 3 2 5 2" xfId="6150"/>
    <cellStyle name="Comma 53 3 2 5 3" xfId="6151"/>
    <cellStyle name="Comma 53 3 2 5 4" xfId="6152"/>
    <cellStyle name="Comma 53 3 2 6" xfId="6153"/>
    <cellStyle name="Comma 53 3 2 7" xfId="6154"/>
    <cellStyle name="Comma 53 3 2 8" xfId="6155"/>
    <cellStyle name="Comma 53 3 3" xfId="6156"/>
    <cellStyle name="Comma 53 3 3 2" xfId="6157"/>
    <cellStyle name="Comma 53 3 3 2 2" xfId="6158"/>
    <cellStyle name="Comma 53 3 3 2 2 2" xfId="6159"/>
    <cellStyle name="Comma 53 3 3 2 2 2 2" xfId="6160"/>
    <cellStyle name="Comma 53 3 3 2 2 2 3" xfId="6161"/>
    <cellStyle name="Comma 53 3 3 2 2 2 4" xfId="6162"/>
    <cellStyle name="Comma 53 3 3 2 2 3" xfId="6163"/>
    <cellStyle name="Comma 53 3 3 2 2 4" xfId="6164"/>
    <cellStyle name="Comma 53 3 3 2 2 5" xfId="6165"/>
    <cellStyle name="Comma 53 3 3 2 3" xfId="6166"/>
    <cellStyle name="Comma 53 3 3 2 3 2" xfId="6167"/>
    <cellStyle name="Comma 53 3 3 2 3 3" xfId="6168"/>
    <cellStyle name="Comma 53 3 3 2 3 4" xfId="6169"/>
    <cellStyle name="Comma 53 3 3 2 4" xfId="6170"/>
    <cellStyle name="Comma 53 3 3 2 5" xfId="6171"/>
    <cellStyle name="Comma 53 3 3 2 6" xfId="6172"/>
    <cellStyle name="Comma 53 3 3 3" xfId="6173"/>
    <cellStyle name="Comma 53 3 3 3 2" xfId="6174"/>
    <cellStyle name="Comma 53 3 3 3 2 2" xfId="6175"/>
    <cellStyle name="Comma 53 3 3 3 2 2 2" xfId="6176"/>
    <cellStyle name="Comma 53 3 3 3 2 2 3" xfId="6177"/>
    <cellStyle name="Comma 53 3 3 3 2 2 4" xfId="6178"/>
    <cellStyle name="Comma 53 3 3 3 2 3" xfId="6179"/>
    <cellStyle name="Comma 53 3 3 3 2 4" xfId="6180"/>
    <cellStyle name="Comma 53 3 3 3 2 5" xfId="6181"/>
    <cellStyle name="Comma 53 3 3 3 3" xfId="6182"/>
    <cellStyle name="Comma 53 3 3 3 3 2" xfId="6183"/>
    <cellStyle name="Comma 53 3 3 3 3 3" xfId="6184"/>
    <cellStyle name="Comma 53 3 3 3 3 4" xfId="6185"/>
    <cellStyle name="Comma 53 3 3 3 4" xfId="6186"/>
    <cellStyle name="Comma 53 3 3 3 5" xfId="6187"/>
    <cellStyle name="Comma 53 3 3 3 6" xfId="6188"/>
    <cellStyle name="Comma 53 3 3 4" xfId="6189"/>
    <cellStyle name="Comma 53 3 3 4 2" xfId="6190"/>
    <cellStyle name="Comma 53 3 3 4 2 2" xfId="6191"/>
    <cellStyle name="Comma 53 3 3 4 2 3" xfId="6192"/>
    <cellStyle name="Comma 53 3 3 4 2 4" xfId="6193"/>
    <cellStyle name="Comma 53 3 3 4 3" xfId="6194"/>
    <cellStyle name="Comma 53 3 3 4 4" xfId="6195"/>
    <cellStyle name="Comma 53 3 3 4 5" xfId="6196"/>
    <cellStyle name="Comma 53 3 3 5" xfId="6197"/>
    <cellStyle name="Comma 53 3 3 5 2" xfId="6198"/>
    <cellStyle name="Comma 53 3 3 5 3" xfId="6199"/>
    <cellStyle name="Comma 53 3 3 5 4" xfId="6200"/>
    <cellStyle name="Comma 53 3 3 6" xfId="6201"/>
    <cellStyle name="Comma 53 3 3 7" xfId="6202"/>
    <cellStyle name="Comma 53 3 3 8" xfId="6203"/>
    <cellStyle name="Comma 53 3 4" xfId="6204"/>
    <cellStyle name="Comma 53 3 4 2" xfId="6205"/>
    <cellStyle name="Comma 53 3 4 2 2" xfId="6206"/>
    <cellStyle name="Comma 53 3 4 2 2 2" xfId="6207"/>
    <cellStyle name="Comma 53 3 4 2 2 3" xfId="6208"/>
    <cellStyle name="Comma 53 3 4 2 2 4" xfId="6209"/>
    <cellStyle name="Comma 53 3 4 2 3" xfId="6210"/>
    <cellStyle name="Comma 53 3 4 2 4" xfId="6211"/>
    <cellStyle name="Comma 53 3 4 2 5" xfId="6212"/>
    <cellStyle name="Comma 53 3 4 3" xfId="6213"/>
    <cellStyle name="Comma 53 3 4 3 2" xfId="6214"/>
    <cellStyle name="Comma 53 3 4 3 3" xfId="6215"/>
    <cellStyle name="Comma 53 3 4 3 4" xfId="6216"/>
    <cellStyle name="Comma 53 3 4 4" xfId="6217"/>
    <cellStyle name="Comma 53 3 4 5" xfId="6218"/>
    <cellStyle name="Comma 53 3 4 6" xfId="6219"/>
    <cellStyle name="Comma 53 3 5" xfId="6220"/>
    <cellStyle name="Comma 53 3 5 2" xfId="6221"/>
    <cellStyle name="Comma 53 3 5 2 2" xfId="6222"/>
    <cellStyle name="Comma 53 3 5 2 2 2" xfId="6223"/>
    <cellStyle name="Comma 53 3 5 2 2 3" xfId="6224"/>
    <cellStyle name="Comma 53 3 5 2 2 4" xfId="6225"/>
    <cellStyle name="Comma 53 3 5 2 3" xfId="6226"/>
    <cellStyle name="Comma 53 3 5 2 4" xfId="6227"/>
    <cellStyle name="Comma 53 3 5 2 5" xfId="6228"/>
    <cellStyle name="Comma 53 3 5 3" xfId="6229"/>
    <cellStyle name="Comma 53 3 5 3 2" xfId="6230"/>
    <cellStyle name="Comma 53 3 5 3 3" xfId="6231"/>
    <cellStyle name="Comma 53 3 5 3 4" xfId="6232"/>
    <cellStyle name="Comma 53 3 5 4" xfId="6233"/>
    <cellStyle name="Comma 53 3 5 5" xfId="6234"/>
    <cellStyle name="Comma 53 3 5 6" xfId="6235"/>
    <cellStyle name="Comma 53 3 6" xfId="6236"/>
    <cellStyle name="Comma 53 3 6 2" xfId="6237"/>
    <cellStyle name="Comma 53 3 6 2 2" xfId="6238"/>
    <cellStyle name="Comma 53 3 6 2 3" xfId="6239"/>
    <cellStyle name="Comma 53 3 6 2 4" xfId="6240"/>
    <cellStyle name="Comma 53 3 6 3" xfId="6241"/>
    <cellStyle name="Comma 53 3 6 4" xfId="6242"/>
    <cellStyle name="Comma 53 3 6 5" xfId="6243"/>
    <cellStyle name="Comma 53 3 7" xfId="6244"/>
    <cellStyle name="Comma 53 3 7 2" xfId="6245"/>
    <cellStyle name="Comma 53 3 7 3" xfId="6246"/>
    <cellStyle name="Comma 53 3 7 4" xfId="6247"/>
    <cellStyle name="Comma 53 3 8" xfId="6248"/>
    <cellStyle name="Comma 53 3 9" xfId="6249"/>
    <cellStyle name="Comma 53 4" xfId="6250"/>
    <cellStyle name="Comma 53 4 2" xfId="6251"/>
    <cellStyle name="Comma 53 4 2 2" xfId="6252"/>
    <cellStyle name="Comma 53 4 2 2 2" xfId="6253"/>
    <cellStyle name="Comma 53 4 2 2 2 2" xfId="6254"/>
    <cellStyle name="Comma 53 4 2 2 2 3" xfId="6255"/>
    <cellStyle name="Comma 53 4 2 2 2 4" xfId="6256"/>
    <cellStyle name="Comma 53 4 2 2 3" xfId="6257"/>
    <cellStyle name="Comma 53 4 2 2 4" xfId="6258"/>
    <cellStyle name="Comma 53 4 2 2 5" xfId="6259"/>
    <cellStyle name="Comma 53 4 2 3" xfId="6260"/>
    <cellStyle name="Comma 53 4 2 3 2" xfId="6261"/>
    <cellStyle name="Comma 53 4 2 3 3" xfId="6262"/>
    <cellStyle name="Comma 53 4 2 3 4" xfId="6263"/>
    <cellStyle name="Comma 53 4 2 4" xfId="6264"/>
    <cellStyle name="Comma 53 4 2 5" xfId="6265"/>
    <cellStyle name="Comma 53 4 2 6" xfId="6266"/>
    <cellStyle name="Comma 53 4 3" xfId="6267"/>
    <cellStyle name="Comma 53 4 3 2" xfId="6268"/>
    <cellStyle name="Comma 53 4 3 2 2" xfId="6269"/>
    <cellStyle name="Comma 53 4 3 2 2 2" xfId="6270"/>
    <cellStyle name="Comma 53 4 3 2 2 3" xfId="6271"/>
    <cellStyle name="Comma 53 4 3 2 2 4" xfId="6272"/>
    <cellStyle name="Comma 53 4 3 2 3" xfId="6273"/>
    <cellStyle name="Comma 53 4 3 2 4" xfId="6274"/>
    <cellStyle name="Comma 53 4 3 2 5" xfId="6275"/>
    <cellStyle name="Comma 53 4 3 3" xfId="6276"/>
    <cellStyle name="Comma 53 4 3 3 2" xfId="6277"/>
    <cellStyle name="Comma 53 4 3 3 3" xfId="6278"/>
    <cellStyle name="Comma 53 4 3 3 4" xfId="6279"/>
    <cellStyle name="Comma 53 4 3 4" xfId="6280"/>
    <cellStyle name="Comma 53 4 3 5" xfId="6281"/>
    <cellStyle name="Comma 53 4 3 6" xfId="6282"/>
    <cellStyle name="Comma 53 4 4" xfId="6283"/>
    <cellStyle name="Comma 53 4 4 2" xfId="6284"/>
    <cellStyle name="Comma 53 4 4 2 2" xfId="6285"/>
    <cellStyle name="Comma 53 4 4 2 3" xfId="6286"/>
    <cellStyle name="Comma 53 4 4 2 4" xfId="6287"/>
    <cellStyle name="Comma 53 4 4 3" xfId="6288"/>
    <cellStyle name="Comma 53 4 4 4" xfId="6289"/>
    <cellStyle name="Comma 53 4 4 5" xfId="6290"/>
    <cellStyle name="Comma 53 4 5" xfId="6291"/>
    <cellStyle name="Comma 53 4 5 2" xfId="6292"/>
    <cellStyle name="Comma 53 4 5 3" xfId="6293"/>
    <cellStyle name="Comma 53 4 5 4" xfId="6294"/>
    <cellStyle name="Comma 53 4 6" xfId="6295"/>
    <cellStyle name="Comma 53 4 7" xfId="6296"/>
    <cellStyle name="Comma 53 4 8" xfId="6297"/>
    <cellStyle name="Comma 53 5" xfId="6298"/>
    <cellStyle name="Comma 53 5 2" xfId="6299"/>
    <cellStyle name="Comma 53 5 2 2" xfId="6300"/>
    <cellStyle name="Comma 53 5 2 2 2" xfId="6301"/>
    <cellStyle name="Comma 53 5 2 2 2 2" xfId="6302"/>
    <cellStyle name="Comma 53 5 2 2 2 3" xfId="6303"/>
    <cellStyle name="Comma 53 5 2 2 2 4" xfId="6304"/>
    <cellStyle name="Comma 53 5 2 2 3" xfId="6305"/>
    <cellStyle name="Comma 53 5 2 2 4" xfId="6306"/>
    <cellStyle name="Comma 53 5 2 2 5" xfId="6307"/>
    <cellStyle name="Comma 53 5 2 3" xfId="6308"/>
    <cellStyle name="Comma 53 5 2 3 2" xfId="6309"/>
    <cellStyle name="Comma 53 5 2 3 3" xfId="6310"/>
    <cellStyle name="Comma 53 5 2 3 4" xfId="6311"/>
    <cellStyle name="Comma 53 5 2 4" xfId="6312"/>
    <cellStyle name="Comma 53 5 2 5" xfId="6313"/>
    <cellStyle name="Comma 53 5 2 6" xfId="6314"/>
    <cellStyle name="Comma 53 5 3" xfId="6315"/>
    <cellStyle name="Comma 53 5 3 2" xfId="6316"/>
    <cellStyle name="Comma 53 5 3 2 2" xfId="6317"/>
    <cellStyle name="Comma 53 5 3 2 2 2" xfId="6318"/>
    <cellStyle name="Comma 53 5 3 2 2 3" xfId="6319"/>
    <cellStyle name="Comma 53 5 3 2 2 4" xfId="6320"/>
    <cellStyle name="Comma 53 5 3 2 3" xfId="6321"/>
    <cellStyle name="Comma 53 5 3 2 4" xfId="6322"/>
    <cellStyle name="Comma 53 5 3 2 5" xfId="6323"/>
    <cellStyle name="Comma 53 5 3 3" xfId="6324"/>
    <cellStyle name="Comma 53 5 3 3 2" xfId="6325"/>
    <cellStyle name="Comma 53 5 3 3 3" xfId="6326"/>
    <cellStyle name="Comma 53 5 3 3 4" xfId="6327"/>
    <cellStyle name="Comma 53 5 3 4" xfId="6328"/>
    <cellStyle name="Comma 53 5 3 5" xfId="6329"/>
    <cellStyle name="Comma 53 5 3 6" xfId="6330"/>
    <cellStyle name="Comma 53 5 4" xfId="6331"/>
    <cellStyle name="Comma 53 5 4 2" xfId="6332"/>
    <cellStyle name="Comma 53 5 4 2 2" xfId="6333"/>
    <cellStyle name="Comma 53 5 4 2 3" xfId="6334"/>
    <cellStyle name="Comma 53 5 4 2 4" xfId="6335"/>
    <cellStyle name="Comma 53 5 4 3" xfId="6336"/>
    <cellStyle name="Comma 53 5 4 4" xfId="6337"/>
    <cellStyle name="Comma 53 5 4 5" xfId="6338"/>
    <cellStyle name="Comma 53 5 5" xfId="6339"/>
    <cellStyle name="Comma 53 5 5 2" xfId="6340"/>
    <cellStyle name="Comma 53 5 5 3" xfId="6341"/>
    <cellStyle name="Comma 53 5 5 4" xfId="6342"/>
    <cellStyle name="Comma 53 5 6" xfId="6343"/>
    <cellStyle name="Comma 53 5 7" xfId="6344"/>
    <cellStyle name="Comma 53 5 8" xfId="6345"/>
    <cellStyle name="Comma 53 6" xfId="6346"/>
    <cellStyle name="Comma 53 6 2" xfId="6347"/>
    <cellStyle name="Comma 53 6 2 2" xfId="6348"/>
    <cellStyle name="Comma 53 6 2 2 2" xfId="6349"/>
    <cellStyle name="Comma 53 6 2 2 3" xfId="6350"/>
    <cellStyle name="Comma 53 6 2 2 4" xfId="6351"/>
    <cellStyle name="Comma 53 6 2 3" xfId="6352"/>
    <cellStyle name="Comma 53 6 2 4" xfId="6353"/>
    <cellStyle name="Comma 53 6 2 5" xfId="6354"/>
    <cellStyle name="Comma 53 6 3" xfId="6355"/>
    <cellStyle name="Comma 53 6 3 2" xfId="6356"/>
    <cellStyle name="Comma 53 6 3 3" xfId="6357"/>
    <cellStyle name="Comma 53 6 3 4" xfId="6358"/>
    <cellStyle name="Comma 53 6 4" xfId="6359"/>
    <cellStyle name="Comma 53 6 5" xfId="6360"/>
    <cellStyle name="Comma 53 6 6" xfId="6361"/>
    <cellStyle name="Comma 53 7" xfId="6362"/>
    <cellStyle name="Comma 53 7 2" xfId="6363"/>
    <cellStyle name="Comma 53 7 2 2" xfId="6364"/>
    <cellStyle name="Comma 53 7 2 2 2" xfId="6365"/>
    <cellStyle name="Comma 53 7 2 2 3" xfId="6366"/>
    <cellStyle name="Comma 53 7 2 2 4" xfId="6367"/>
    <cellStyle name="Comma 53 7 2 3" xfId="6368"/>
    <cellStyle name="Comma 53 7 2 4" xfId="6369"/>
    <cellStyle name="Comma 53 7 2 5" xfId="6370"/>
    <cellStyle name="Comma 53 7 3" xfId="6371"/>
    <cellStyle name="Comma 53 7 3 2" xfId="6372"/>
    <cellStyle name="Comma 53 7 3 3" xfId="6373"/>
    <cellStyle name="Comma 53 7 3 4" xfId="6374"/>
    <cellStyle name="Comma 53 7 4" xfId="6375"/>
    <cellStyle name="Comma 53 7 5" xfId="6376"/>
    <cellStyle name="Comma 53 7 6" xfId="6377"/>
    <cellStyle name="Comma 53 8" xfId="6378"/>
    <cellStyle name="Comma 53 8 2" xfId="6379"/>
    <cellStyle name="Comma 53 8 2 2" xfId="6380"/>
    <cellStyle name="Comma 53 8 2 3" xfId="6381"/>
    <cellStyle name="Comma 53 8 2 4" xfId="6382"/>
    <cellStyle name="Comma 53 8 3" xfId="6383"/>
    <cellStyle name="Comma 53 8 4" xfId="6384"/>
    <cellStyle name="Comma 53 8 5" xfId="6385"/>
    <cellStyle name="Comma 53 9" xfId="6386"/>
    <cellStyle name="Comma 53 9 2" xfId="6387"/>
    <cellStyle name="Comma 53 9 3" xfId="6388"/>
    <cellStyle name="Comma 53 9 4" xfId="6389"/>
    <cellStyle name="Comma 54" xfId="6390"/>
    <cellStyle name="Comma 54 10" xfId="6391"/>
    <cellStyle name="Comma 54 11" xfId="6392"/>
    <cellStyle name="Comma 54 12" xfId="6393"/>
    <cellStyle name="Comma 54 2" xfId="6394"/>
    <cellStyle name="Comma 54 2 10" xfId="6395"/>
    <cellStyle name="Comma 54 2 2" xfId="6396"/>
    <cellStyle name="Comma 54 2 2 2" xfId="6397"/>
    <cellStyle name="Comma 54 2 2 2 2" xfId="6398"/>
    <cellStyle name="Comma 54 2 2 2 2 2" xfId="6399"/>
    <cellStyle name="Comma 54 2 2 2 2 2 2" xfId="6400"/>
    <cellStyle name="Comma 54 2 2 2 2 2 3" xfId="6401"/>
    <cellStyle name="Comma 54 2 2 2 2 2 4" xfId="6402"/>
    <cellStyle name="Comma 54 2 2 2 2 3" xfId="6403"/>
    <cellStyle name="Comma 54 2 2 2 2 4" xfId="6404"/>
    <cellStyle name="Comma 54 2 2 2 2 5" xfId="6405"/>
    <cellStyle name="Comma 54 2 2 2 3" xfId="6406"/>
    <cellStyle name="Comma 54 2 2 2 3 2" xfId="6407"/>
    <cellStyle name="Comma 54 2 2 2 3 3" xfId="6408"/>
    <cellStyle name="Comma 54 2 2 2 3 4" xfId="6409"/>
    <cellStyle name="Comma 54 2 2 2 4" xfId="6410"/>
    <cellStyle name="Comma 54 2 2 2 5" xfId="6411"/>
    <cellStyle name="Comma 54 2 2 2 6" xfId="6412"/>
    <cellStyle name="Comma 54 2 2 3" xfId="6413"/>
    <cellStyle name="Comma 54 2 2 3 2" xfId="6414"/>
    <cellStyle name="Comma 54 2 2 3 2 2" xfId="6415"/>
    <cellStyle name="Comma 54 2 2 3 2 2 2" xfId="6416"/>
    <cellStyle name="Comma 54 2 2 3 2 2 3" xfId="6417"/>
    <cellStyle name="Comma 54 2 2 3 2 2 4" xfId="6418"/>
    <cellStyle name="Comma 54 2 2 3 2 3" xfId="6419"/>
    <cellStyle name="Comma 54 2 2 3 2 4" xfId="6420"/>
    <cellStyle name="Comma 54 2 2 3 2 5" xfId="6421"/>
    <cellStyle name="Comma 54 2 2 3 3" xfId="6422"/>
    <cellStyle name="Comma 54 2 2 3 3 2" xfId="6423"/>
    <cellStyle name="Comma 54 2 2 3 3 3" xfId="6424"/>
    <cellStyle name="Comma 54 2 2 3 3 4" xfId="6425"/>
    <cellStyle name="Comma 54 2 2 3 4" xfId="6426"/>
    <cellStyle name="Comma 54 2 2 3 5" xfId="6427"/>
    <cellStyle name="Comma 54 2 2 3 6" xfId="6428"/>
    <cellStyle name="Comma 54 2 2 4" xfId="6429"/>
    <cellStyle name="Comma 54 2 2 4 2" xfId="6430"/>
    <cellStyle name="Comma 54 2 2 4 2 2" xfId="6431"/>
    <cellStyle name="Comma 54 2 2 4 2 3" xfId="6432"/>
    <cellStyle name="Comma 54 2 2 4 2 4" xfId="6433"/>
    <cellStyle name="Comma 54 2 2 4 3" xfId="6434"/>
    <cellStyle name="Comma 54 2 2 4 4" xfId="6435"/>
    <cellStyle name="Comma 54 2 2 4 5" xfId="6436"/>
    <cellStyle name="Comma 54 2 2 5" xfId="6437"/>
    <cellStyle name="Comma 54 2 2 5 2" xfId="6438"/>
    <cellStyle name="Comma 54 2 2 5 3" xfId="6439"/>
    <cellStyle name="Comma 54 2 2 5 4" xfId="6440"/>
    <cellStyle name="Comma 54 2 2 6" xfId="6441"/>
    <cellStyle name="Comma 54 2 2 7" xfId="6442"/>
    <cellStyle name="Comma 54 2 2 8" xfId="6443"/>
    <cellStyle name="Comma 54 2 3" xfId="6444"/>
    <cellStyle name="Comma 54 2 3 2" xfId="6445"/>
    <cellStyle name="Comma 54 2 3 2 2" xfId="6446"/>
    <cellStyle name="Comma 54 2 3 2 2 2" xfId="6447"/>
    <cellStyle name="Comma 54 2 3 2 2 2 2" xfId="6448"/>
    <cellStyle name="Comma 54 2 3 2 2 2 3" xfId="6449"/>
    <cellStyle name="Comma 54 2 3 2 2 2 4" xfId="6450"/>
    <cellStyle name="Comma 54 2 3 2 2 3" xfId="6451"/>
    <cellStyle name="Comma 54 2 3 2 2 4" xfId="6452"/>
    <cellStyle name="Comma 54 2 3 2 2 5" xfId="6453"/>
    <cellStyle name="Comma 54 2 3 2 3" xfId="6454"/>
    <cellStyle name="Comma 54 2 3 2 3 2" xfId="6455"/>
    <cellStyle name="Comma 54 2 3 2 3 3" xfId="6456"/>
    <cellStyle name="Comma 54 2 3 2 3 4" xfId="6457"/>
    <cellStyle name="Comma 54 2 3 2 4" xfId="6458"/>
    <cellStyle name="Comma 54 2 3 2 5" xfId="6459"/>
    <cellStyle name="Comma 54 2 3 2 6" xfId="6460"/>
    <cellStyle name="Comma 54 2 3 3" xfId="6461"/>
    <cellStyle name="Comma 54 2 3 3 2" xfId="6462"/>
    <cellStyle name="Comma 54 2 3 3 2 2" xfId="6463"/>
    <cellStyle name="Comma 54 2 3 3 2 2 2" xfId="6464"/>
    <cellStyle name="Comma 54 2 3 3 2 2 3" xfId="6465"/>
    <cellStyle name="Comma 54 2 3 3 2 2 4" xfId="6466"/>
    <cellStyle name="Comma 54 2 3 3 2 3" xfId="6467"/>
    <cellStyle name="Comma 54 2 3 3 2 4" xfId="6468"/>
    <cellStyle name="Comma 54 2 3 3 2 5" xfId="6469"/>
    <cellStyle name="Comma 54 2 3 3 3" xfId="6470"/>
    <cellStyle name="Comma 54 2 3 3 3 2" xfId="6471"/>
    <cellStyle name="Comma 54 2 3 3 3 3" xfId="6472"/>
    <cellStyle name="Comma 54 2 3 3 3 4" xfId="6473"/>
    <cellStyle name="Comma 54 2 3 3 4" xfId="6474"/>
    <cellStyle name="Comma 54 2 3 3 5" xfId="6475"/>
    <cellStyle name="Comma 54 2 3 3 6" xfId="6476"/>
    <cellStyle name="Comma 54 2 3 4" xfId="6477"/>
    <cellStyle name="Comma 54 2 3 4 2" xfId="6478"/>
    <cellStyle name="Comma 54 2 3 4 2 2" xfId="6479"/>
    <cellStyle name="Comma 54 2 3 4 2 3" xfId="6480"/>
    <cellStyle name="Comma 54 2 3 4 2 4" xfId="6481"/>
    <cellStyle name="Comma 54 2 3 4 3" xfId="6482"/>
    <cellStyle name="Comma 54 2 3 4 4" xfId="6483"/>
    <cellStyle name="Comma 54 2 3 4 5" xfId="6484"/>
    <cellStyle name="Comma 54 2 3 5" xfId="6485"/>
    <cellStyle name="Comma 54 2 3 5 2" xfId="6486"/>
    <cellStyle name="Comma 54 2 3 5 3" xfId="6487"/>
    <cellStyle name="Comma 54 2 3 5 4" xfId="6488"/>
    <cellStyle name="Comma 54 2 3 6" xfId="6489"/>
    <cellStyle name="Comma 54 2 3 7" xfId="6490"/>
    <cellStyle name="Comma 54 2 3 8" xfId="6491"/>
    <cellStyle name="Comma 54 2 4" xfId="6492"/>
    <cellStyle name="Comma 54 2 4 2" xfId="6493"/>
    <cellStyle name="Comma 54 2 4 2 2" xfId="6494"/>
    <cellStyle name="Comma 54 2 4 2 2 2" xfId="6495"/>
    <cellStyle name="Comma 54 2 4 2 2 3" xfId="6496"/>
    <cellStyle name="Comma 54 2 4 2 2 4" xfId="6497"/>
    <cellStyle name="Comma 54 2 4 2 3" xfId="6498"/>
    <cellStyle name="Comma 54 2 4 2 4" xfId="6499"/>
    <cellStyle name="Comma 54 2 4 2 5" xfId="6500"/>
    <cellStyle name="Comma 54 2 4 3" xfId="6501"/>
    <cellStyle name="Comma 54 2 4 3 2" xfId="6502"/>
    <cellStyle name="Comma 54 2 4 3 3" xfId="6503"/>
    <cellStyle name="Comma 54 2 4 3 4" xfId="6504"/>
    <cellStyle name="Comma 54 2 4 4" xfId="6505"/>
    <cellStyle name="Comma 54 2 4 5" xfId="6506"/>
    <cellStyle name="Comma 54 2 4 6" xfId="6507"/>
    <cellStyle name="Comma 54 2 5" xfId="6508"/>
    <cellStyle name="Comma 54 2 5 2" xfId="6509"/>
    <cellStyle name="Comma 54 2 5 2 2" xfId="6510"/>
    <cellStyle name="Comma 54 2 5 2 2 2" xfId="6511"/>
    <cellStyle name="Comma 54 2 5 2 2 3" xfId="6512"/>
    <cellStyle name="Comma 54 2 5 2 2 4" xfId="6513"/>
    <cellStyle name="Comma 54 2 5 2 3" xfId="6514"/>
    <cellStyle name="Comma 54 2 5 2 4" xfId="6515"/>
    <cellStyle name="Comma 54 2 5 2 5" xfId="6516"/>
    <cellStyle name="Comma 54 2 5 3" xfId="6517"/>
    <cellStyle name="Comma 54 2 5 3 2" xfId="6518"/>
    <cellStyle name="Comma 54 2 5 3 3" xfId="6519"/>
    <cellStyle name="Comma 54 2 5 3 4" xfId="6520"/>
    <cellStyle name="Comma 54 2 5 4" xfId="6521"/>
    <cellStyle name="Comma 54 2 5 5" xfId="6522"/>
    <cellStyle name="Comma 54 2 5 6" xfId="6523"/>
    <cellStyle name="Comma 54 2 6" xfId="6524"/>
    <cellStyle name="Comma 54 2 6 2" xfId="6525"/>
    <cellStyle name="Comma 54 2 6 2 2" xfId="6526"/>
    <cellStyle name="Comma 54 2 6 2 3" xfId="6527"/>
    <cellStyle name="Comma 54 2 6 2 4" xfId="6528"/>
    <cellStyle name="Comma 54 2 6 3" xfId="6529"/>
    <cellStyle name="Comma 54 2 6 4" xfId="6530"/>
    <cellStyle name="Comma 54 2 6 5" xfId="6531"/>
    <cellStyle name="Comma 54 2 7" xfId="6532"/>
    <cellStyle name="Comma 54 2 7 2" xfId="6533"/>
    <cellStyle name="Comma 54 2 7 3" xfId="6534"/>
    <cellStyle name="Comma 54 2 7 4" xfId="6535"/>
    <cellStyle name="Comma 54 2 8" xfId="6536"/>
    <cellStyle name="Comma 54 2 9" xfId="6537"/>
    <cellStyle name="Comma 54 3" xfId="6538"/>
    <cellStyle name="Comma 54 3 10" xfId="6539"/>
    <cellStyle name="Comma 54 3 2" xfId="6540"/>
    <cellStyle name="Comma 54 3 2 2" xfId="6541"/>
    <cellStyle name="Comma 54 3 2 2 2" xfId="6542"/>
    <cellStyle name="Comma 54 3 2 2 2 2" xfId="6543"/>
    <cellStyle name="Comma 54 3 2 2 2 2 2" xfId="6544"/>
    <cellStyle name="Comma 54 3 2 2 2 2 3" xfId="6545"/>
    <cellStyle name="Comma 54 3 2 2 2 2 4" xfId="6546"/>
    <cellStyle name="Comma 54 3 2 2 2 3" xfId="6547"/>
    <cellStyle name="Comma 54 3 2 2 2 4" xfId="6548"/>
    <cellStyle name="Comma 54 3 2 2 2 5" xfId="6549"/>
    <cellStyle name="Comma 54 3 2 2 3" xfId="6550"/>
    <cellStyle name="Comma 54 3 2 2 3 2" xfId="6551"/>
    <cellStyle name="Comma 54 3 2 2 3 3" xfId="6552"/>
    <cellStyle name="Comma 54 3 2 2 3 4" xfId="6553"/>
    <cellStyle name="Comma 54 3 2 2 4" xfId="6554"/>
    <cellStyle name="Comma 54 3 2 2 5" xfId="6555"/>
    <cellStyle name="Comma 54 3 2 2 6" xfId="6556"/>
    <cellStyle name="Comma 54 3 2 3" xfId="6557"/>
    <cellStyle name="Comma 54 3 2 3 2" xfId="6558"/>
    <cellStyle name="Comma 54 3 2 3 2 2" xfId="6559"/>
    <cellStyle name="Comma 54 3 2 3 2 2 2" xfId="6560"/>
    <cellStyle name="Comma 54 3 2 3 2 2 3" xfId="6561"/>
    <cellStyle name="Comma 54 3 2 3 2 2 4" xfId="6562"/>
    <cellStyle name="Comma 54 3 2 3 2 3" xfId="6563"/>
    <cellStyle name="Comma 54 3 2 3 2 4" xfId="6564"/>
    <cellStyle name="Comma 54 3 2 3 2 5" xfId="6565"/>
    <cellStyle name="Comma 54 3 2 3 3" xfId="6566"/>
    <cellStyle name="Comma 54 3 2 3 3 2" xfId="6567"/>
    <cellStyle name="Comma 54 3 2 3 3 3" xfId="6568"/>
    <cellStyle name="Comma 54 3 2 3 3 4" xfId="6569"/>
    <cellStyle name="Comma 54 3 2 3 4" xfId="6570"/>
    <cellStyle name="Comma 54 3 2 3 5" xfId="6571"/>
    <cellStyle name="Comma 54 3 2 3 6" xfId="6572"/>
    <cellStyle name="Comma 54 3 2 4" xfId="6573"/>
    <cellStyle name="Comma 54 3 2 4 2" xfId="6574"/>
    <cellStyle name="Comma 54 3 2 4 2 2" xfId="6575"/>
    <cellStyle name="Comma 54 3 2 4 2 3" xfId="6576"/>
    <cellStyle name="Comma 54 3 2 4 2 4" xfId="6577"/>
    <cellStyle name="Comma 54 3 2 4 3" xfId="6578"/>
    <cellStyle name="Comma 54 3 2 4 4" xfId="6579"/>
    <cellStyle name="Comma 54 3 2 4 5" xfId="6580"/>
    <cellStyle name="Comma 54 3 2 5" xfId="6581"/>
    <cellStyle name="Comma 54 3 2 5 2" xfId="6582"/>
    <cellStyle name="Comma 54 3 2 5 3" xfId="6583"/>
    <cellStyle name="Comma 54 3 2 5 4" xfId="6584"/>
    <cellStyle name="Comma 54 3 2 6" xfId="6585"/>
    <cellStyle name="Comma 54 3 2 7" xfId="6586"/>
    <cellStyle name="Comma 54 3 2 8" xfId="6587"/>
    <cellStyle name="Comma 54 3 3" xfId="6588"/>
    <cellStyle name="Comma 54 3 3 2" xfId="6589"/>
    <cellStyle name="Comma 54 3 3 2 2" xfId="6590"/>
    <cellStyle name="Comma 54 3 3 2 2 2" xfId="6591"/>
    <cellStyle name="Comma 54 3 3 2 2 2 2" xfId="6592"/>
    <cellStyle name="Comma 54 3 3 2 2 2 3" xfId="6593"/>
    <cellStyle name="Comma 54 3 3 2 2 2 4" xfId="6594"/>
    <cellStyle name="Comma 54 3 3 2 2 3" xfId="6595"/>
    <cellStyle name="Comma 54 3 3 2 2 4" xfId="6596"/>
    <cellStyle name="Comma 54 3 3 2 2 5" xfId="6597"/>
    <cellStyle name="Comma 54 3 3 2 3" xfId="6598"/>
    <cellStyle name="Comma 54 3 3 2 3 2" xfId="6599"/>
    <cellStyle name="Comma 54 3 3 2 3 3" xfId="6600"/>
    <cellStyle name="Comma 54 3 3 2 3 4" xfId="6601"/>
    <cellStyle name="Comma 54 3 3 2 4" xfId="6602"/>
    <cellStyle name="Comma 54 3 3 2 5" xfId="6603"/>
    <cellStyle name="Comma 54 3 3 2 6" xfId="6604"/>
    <cellStyle name="Comma 54 3 3 3" xfId="6605"/>
    <cellStyle name="Comma 54 3 3 3 2" xfId="6606"/>
    <cellStyle name="Comma 54 3 3 3 2 2" xfId="6607"/>
    <cellStyle name="Comma 54 3 3 3 2 2 2" xfId="6608"/>
    <cellStyle name="Comma 54 3 3 3 2 2 3" xfId="6609"/>
    <cellStyle name="Comma 54 3 3 3 2 2 4" xfId="6610"/>
    <cellStyle name="Comma 54 3 3 3 2 3" xfId="6611"/>
    <cellStyle name="Comma 54 3 3 3 2 4" xfId="6612"/>
    <cellStyle name="Comma 54 3 3 3 2 5" xfId="6613"/>
    <cellStyle name="Comma 54 3 3 3 3" xfId="6614"/>
    <cellStyle name="Comma 54 3 3 3 3 2" xfId="6615"/>
    <cellStyle name="Comma 54 3 3 3 3 3" xfId="6616"/>
    <cellStyle name="Comma 54 3 3 3 3 4" xfId="6617"/>
    <cellStyle name="Comma 54 3 3 3 4" xfId="6618"/>
    <cellStyle name="Comma 54 3 3 3 5" xfId="6619"/>
    <cellStyle name="Comma 54 3 3 3 6" xfId="6620"/>
    <cellStyle name="Comma 54 3 3 4" xfId="6621"/>
    <cellStyle name="Comma 54 3 3 4 2" xfId="6622"/>
    <cellStyle name="Comma 54 3 3 4 2 2" xfId="6623"/>
    <cellStyle name="Comma 54 3 3 4 2 3" xfId="6624"/>
    <cellStyle name="Comma 54 3 3 4 2 4" xfId="6625"/>
    <cellStyle name="Comma 54 3 3 4 3" xfId="6626"/>
    <cellStyle name="Comma 54 3 3 4 4" xfId="6627"/>
    <cellStyle name="Comma 54 3 3 4 5" xfId="6628"/>
    <cellStyle name="Comma 54 3 3 5" xfId="6629"/>
    <cellStyle name="Comma 54 3 3 5 2" xfId="6630"/>
    <cellStyle name="Comma 54 3 3 5 3" xfId="6631"/>
    <cellStyle name="Comma 54 3 3 5 4" xfId="6632"/>
    <cellStyle name="Comma 54 3 3 6" xfId="6633"/>
    <cellStyle name="Comma 54 3 3 7" xfId="6634"/>
    <cellStyle name="Comma 54 3 3 8" xfId="6635"/>
    <cellStyle name="Comma 54 3 4" xfId="6636"/>
    <cellStyle name="Comma 54 3 4 2" xfId="6637"/>
    <cellStyle name="Comma 54 3 4 2 2" xfId="6638"/>
    <cellStyle name="Comma 54 3 4 2 2 2" xfId="6639"/>
    <cellStyle name="Comma 54 3 4 2 2 3" xfId="6640"/>
    <cellStyle name="Comma 54 3 4 2 2 4" xfId="6641"/>
    <cellStyle name="Comma 54 3 4 2 3" xfId="6642"/>
    <cellStyle name="Comma 54 3 4 2 4" xfId="6643"/>
    <cellStyle name="Comma 54 3 4 2 5" xfId="6644"/>
    <cellStyle name="Comma 54 3 4 3" xfId="6645"/>
    <cellStyle name="Comma 54 3 4 3 2" xfId="6646"/>
    <cellStyle name="Comma 54 3 4 3 3" xfId="6647"/>
    <cellStyle name="Comma 54 3 4 3 4" xfId="6648"/>
    <cellStyle name="Comma 54 3 4 4" xfId="6649"/>
    <cellStyle name="Comma 54 3 4 5" xfId="6650"/>
    <cellStyle name="Comma 54 3 4 6" xfId="6651"/>
    <cellStyle name="Comma 54 3 5" xfId="6652"/>
    <cellStyle name="Comma 54 3 5 2" xfId="6653"/>
    <cellStyle name="Comma 54 3 5 2 2" xfId="6654"/>
    <cellStyle name="Comma 54 3 5 2 2 2" xfId="6655"/>
    <cellStyle name="Comma 54 3 5 2 2 3" xfId="6656"/>
    <cellStyle name="Comma 54 3 5 2 2 4" xfId="6657"/>
    <cellStyle name="Comma 54 3 5 2 3" xfId="6658"/>
    <cellStyle name="Comma 54 3 5 2 4" xfId="6659"/>
    <cellStyle name="Comma 54 3 5 2 5" xfId="6660"/>
    <cellStyle name="Comma 54 3 5 3" xfId="6661"/>
    <cellStyle name="Comma 54 3 5 3 2" xfId="6662"/>
    <cellStyle name="Comma 54 3 5 3 3" xfId="6663"/>
    <cellStyle name="Comma 54 3 5 3 4" xfId="6664"/>
    <cellStyle name="Comma 54 3 5 4" xfId="6665"/>
    <cellStyle name="Comma 54 3 5 5" xfId="6666"/>
    <cellStyle name="Comma 54 3 5 6" xfId="6667"/>
    <cellStyle name="Comma 54 3 6" xfId="6668"/>
    <cellStyle name="Comma 54 3 6 2" xfId="6669"/>
    <cellStyle name="Comma 54 3 6 2 2" xfId="6670"/>
    <cellStyle name="Comma 54 3 6 2 3" xfId="6671"/>
    <cellStyle name="Comma 54 3 6 2 4" xfId="6672"/>
    <cellStyle name="Comma 54 3 6 3" xfId="6673"/>
    <cellStyle name="Comma 54 3 6 4" xfId="6674"/>
    <cellStyle name="Comma 54 3 6 5" xfId="6675"/>
    <cellStyle name="Comma 54 3 7" xfId="6676"/>
    <cellStyle name="Comma 54 3 7 2" xfId="6677"/>
    <cellStyle name="Comma 54 3 7 3" xfId="6678"/>
    <cellStyle name="Comma 54 3 7 4" xfId="6679"/>
    <cellStyle name="Comma 54 3 8" xfId="6680"/>
    <cellStyle name="Comma 54 3 9" xfId="6681"/>
    <cellStyle name="Comma 54 4" xfId="6682"/>
    <cellStyle name="Comma 54 4 2" xfId="6683"/>
    <cellStyle name="Comma 54 4 2 2" xfId="6684"/>
    <cellStyle name="Comma 54 4 2 2 2" xfId="6685"/>
    <cellStyle name="Comma 54 4 2 2 2 2" xfId="6686"/>
    <cellStyle name="Comma 54 4 2 2 2 3" xfId="6687"/>
    <cellStyle name="Comma 54 4 2 2 2 4" xfId="6688"/>
    <cellStyle name="Comma 54 4 2 2 3" xfId="6689"/>
    <cellStyle name="Comma 54 4 2 2 4" xfId="6690"/>
    <cellStyle name="Comma 54 4 2 2 5" xfId="6691"/>
    <cellStyle name="Comma 54 4 2 3" xfId="6692"/>
    <cellStyle name="Comma 54 4 2 3 2" xfId="6693"/>
    <cellStyle name="Comma 54 4 2 3 3" xfId="6694"/>
    <cellStyle name="Comma 54 4 2 3 4" xfId="6695"/>
    <cellStyle name="Comma 54 4 2 4" xfId="6696"/>
    <cellStyle name="Comma 54 4 2 5" xfId="6697"/>
    <cellStyle name="Comma 54 4 2 6" xfId="6698"/>
    <cellStyle name="Comma 54 4 3" xfId="6699"/>
    <cellStyle name="Comma 54 4 3 2" xfId="6700"/>
    <cellStyle name="Comma 54 4 3 2 2" xfId="6701"/>
    <cellStyle name="Comma 54 4 3 2 2 2" xfId="6702"/>
    <cellStyle name="Comma 54 4 3 2 2 3" xfId="6703"/>
    <cellStyle name="Comma 54 4 3 2 2 4" xfId="6704"/>
    <cellStyle name="Comma 54 4 3 2 3" xfId="6705"/>
    <cellStyle name="Comma 54 4 3 2 4" xfId="6706"/>
    <cellStyle name="Comma 54 4 3 2 5" xfId="6707"/>
    <cellStyle name="Comma 54 4 3 3" xfId="6708"/>
    <cellStyle name="Comma 54 4 3 3 2" xfId="6709"/>
    <cellStyle name="Comma 54 4 3 3 3" xfId="6710"/>
    <cellStyle name="Comma 54 4 3 3 4" xfId="6711"/>
    <cellStyle name="Comma 54 4 3 4" xfId="6712"/>
    <cellStyle name="Comma 54 4 3 5" xfId="6713"/>
    <cellStyle name="Comma 54 4 3 6" xfId="6714"/>
    <cellStyle name="Comma 54 4 4" xfId="6715"/>
    <cellStyle name="Comma 54 4 4 2" xfId="6716"/>
    <cellStyle name="Comma 54 4 4 2 2" xfId="6717"/>
    <cellStyle name="Comma 54 4 4 2 3" xfId="6718"/>
    <cellStyle name="Comma 54 4 4 2 4" xfId="6719"/>
    <cellStyle name="Comma 54 4 4 3" xfId="6720"/>
    <cellStyle name="Comma 54 4 4 4" xfId="6721"/>
    <cellStyle name="Comma 54 4 4 5" xfId="6722"/>
    <cellStyle name="Comma 54 4 5" xfId="6723"/>
    <cellStyle name="Comma 54 4 5 2" xfId="6724"/>
    <cellStyle name="Comma 54 4 5 3" xfId="6725"/>
    <cellStyle name="Comma 54 4 5 4" xfId="6726"/>
    <cellStyle name="Comma 54 4 6" xfId="6727"/>
    <cellStyle name="Comma 54 4 7" xfId="6728"/>
    <cellStyle name="Comma 54 4 8" xfId="6729"/>
    <cellStyle name="Comma 54 5" xfId="6730"/>
    <cellStyle name="Comma 54 5 2" xfId="6731"/>
    <cellStyle name="Comma 54 5 2 2" xfId="6732"/>
    <cellStyle name="Comma 54 5 2 2 2" xfId="6733"/>
    <cellStyle name="Comma 54 5 2 2 2 2" xfId="6734"/>
    <cellStyle name="Comma 54 5 2 2 2 3" xfId="6735"/>
    <cellStyle name="Comma 54 5 2 2 2 4" xfId="6736"/>
    <cellStyle name="Comma 54 5 2 2 3" xfId="6737"/>
    <cellStyle name="Comma 54 5 2 2 4" xfId="6738"/>
    <cellStyle name="Comma 54 5 2 2 5" xfId="6739"/>
    <cellStyle name="Comma 54 5 2 3" xfId="6740"/>
    <cellStyle name="Comma 54 5 2 3 2" xfId="6741"/>
    <cellStyle name="Comma 54 5 2 3 3" xfId="6742"/>
    <cellStyle name="Comma 54 5 2 3 4" xfId="6743"/>
    <cellStyle name="Comma 54 5 2 4" xfId="6744"/>
    <cellStyle name="Comma 54 5 2 5" xfId="6745"/>
    <cellStyle name="Comma 54 5 2 6" xfId="6746"/>
    <cellStyle name="Comma 54 5 3" xfId="6747"/>
    <cellStyle name="Comma 54 5 3 2" xfId="6748"/>
    <cellStyle name="Comma 54 5 3 2 2" xfId="6749"/>
    <cellStyle name="Comma 54 5 3 2 2 2" xfId="6750"/>
    <cellStyle name="Comma 54 5 3 2 2 3" xfId="6751"/>
    <cellStyle name="Comma 54 5 3 2 2 4" xfId="6752"/>
    <cellStyle name="Comma 54 5 3 2 3" xfId="6753"/>
    <cellStyle name="Comma 54 5 3 2 4" xfId="6754"/>
    <cellStyle name="Comma 54 5 3 2 5" xfId="6755"/>
    <cellStyle name="Comma 54 5 3 3" xfId="6756"/>
    <cellStyle name="Comma 54 5 3 3 2" xfId="6757"/>
    <cellStyle name="Comma 54 5 3 3 3" xfId="6758"/>
    <cellStyle name="Comma 54 5 3 3 4" xfId="6759"/>
    <cellStyle name="Comma 54 5 3 4" xfId="6760"/>
    <cellStyle name="Comma 54 5 3 5" xfId="6761"/>
    <cellStyle name="Comma 54 5 3 6" xfId="6762"/>
    <cellStyle name="Comma 54 5 4" xfId="6763"/>
    <cellStyle name="Comma 54 5 4 2" xfId="6764"/>
    <cellStyle name="Comma 54 5 4 2 2" xfId="6765"/>
    <cellStyle name="Comma 54 5 4 2 3" xfId="6766"/>
    <cellStyle name="Comma 54 5 4 2 4" xfId="6767"/>
    <cellStyle name="Comma 54 5 4 3" xfId="6768"/>
    <cellStyle name="Comma 54 5 4 4" xfId="6769"/>
    <cellStyle name="Comma 54 5 4 5" xfId="6770"/>
    <cellStyle name="Comma 54 5 5" xfId="6771"/>
    <cellStyle name="Comma 54 5 5 2" xfId="6772"/>
    <cellStyle name="Comma 54 5 5 3" xfId="6773"/>
    <cellStyle name="Comma 54 5 5 4" xfId="6774"/>
    <cellStyle name="Comma 54 5 6" xfId="6775"/>
    <cellStyle name="Comma 54 5 7" xfId="6776"/>
    <cellStyle name="Comma 54 5 8" xfId="6777"/>
    <cellStyle name="Comma 54 6" xfId="6778"/>
    <cellStyle name="Comma 54 6 2" xfId="6779"/>
    <cellStyle name="Comma 54 6 2 2" xfId="6780"/>
    <cellStyle name="Comma 54 6 2 2 2" xfId="6781"/>
    <cellStyle name="Comma 54 6 2 2 3" xfId="6782"/>
    <cellStyle name="Comma 54 6 2 2 4" xfId="6783"/>
    <cellStyle name="Comma 54 6 2 3" xfId="6784"/>
    <cellStyle name="Comma 54 6 2 4" xfId="6785"/>
    <cellStyle name="Comma 54 6 2 5" xfId="6786"/>
    <cellStyle name="Comma 54 6 3" xfId="6787"/>
    <cellStyle name="Comma 54 6 3 2" xfId="6788"/>
    <cellStyle name="Comma 54 6 3 3" xfId="6789"/>
    <cellStyle name="Comma 54 6 3 4" xfId="6790"/>
    <cellStyle name="Comma 54 6 4" xfId="6791"/>
    <cellStyle name="Comma 54 6 5" xfId="6792"/>
    <cellStyle name="Comma 54 6 6" xfId="6793"/>
    <cellStyle name="Comma 54 7" xfId="6794"/>
    <cellStyle name="Comma 54 7 2" xfId="6795"/>
    <cellStyle name="Comma 54 7 2 2" xfId="6796"/>
    <cellStyle name="Comma 54 7 2 2 2" xfId="6797"/>
    <cellStyle name="Comma 54 7 2 2 3" xfId="6798"/>
    <cellStyle name="Comma 54 7 2 2 4" xfId="6799"/>
    <cellStyle name="Comma 54 7 2 3" xfId="6800"/>
    <cellStyle name="Comma 54 7 2 4" xfId="6801"/>
    <cellStyle name="Comma 54 7 2 5" xfId="6802"/>
    <cellStyle name="Comma 54 7 3" xfId="6803"/>
    <cellStyle name="Comma 54 7 3 2" xfId="6804"/>
    <cellStyle name="Comma 54 7 3 3" xfId="6805"/>
    <cellStyle name="Comma 54 7 3 4" xfId="6806"/>
    <cellStyle name="Comma 54 7 4" xfId="6807"/>
    <cellStyle name="Comma 54 7 5" xfId="6808"/>
    <cellStyle name="Comma 54 7 6" xfId="6809"/>
    <cellStyle name="Comma 54 8" xfId="6810"/>
    <cellStyle name="Comma 54 8 2" xfId="6811"/>
    <cellStyle name="Comma 54 8 2 2" xfId="6812"/>
    <cellStyle name="Comma 54 8 2 3" xfId="6813"/>
    <cellStyle name="Comma 54 8 2 4" xfId="6814"/>
    <cellStyle name="Comma 54 8 3" xfId="6815"/>
    <cellStyle name="Comma 54 8 4" xfId="6816"/>
    <cellStyle name="Comma 54 8 5" xfId="6817"/>
    <cellStyle name="Comma 54 9" xfId="6818"/>
    <cellStyle name="Comma 54 9 2" xfId="6819"/>
    <cellStyle name="Comma 54 9 3" xfId="6820"/>
    <cellStyle name="Comma 54 9 4" xfId="6821"/>
    <cellStyle name="Comma 55" xfId="6822"/>
    <cellStyle name="Comma 55 10" xfId="6823"/>
    <cellStyle name="Comma 55 11" xfId="6824"/>
    <cellStyle name="Comma 55 12" xfId="6825"/>
    <cellStyle name="Comma 55 2" xfId="6826"/>
    <cellStyle name="Comma 55 2 10" xfId="6827"/>
    <cellStyle name="Comma 55 2 2" xfId="6828"/>
    <cellStyle name="Comma 55 2 2 2" xfId="6829"/>
    <cellStyle name="Comma 55 2 2 2 2" xfId="6830"/>
    <cellStyle name="Comma 55 2 2 2 2 2" xfId="6831"/>
    <cellStyle name="Comma 55 2 2 2 2 2 2" xfId="6832"/>
    <cellStyle name="Comma 55 2 2 2 2 2 3" xfId="6833"/>
    <cellStyle name="Comma 55 2 2 2 2 2 4" xfId="6834"/>
    <cellStyle name="Comma 55 2 2 2 2 3" xfId="6835"/>
    <cellStyle name="Comma 55 2 2 2 2 4" xfId="6836"/>
    <cellStyle name="Comma 55 2 2 2 2 5" xfId="6837"/>
    <cellStyle name="Comma 55 2 2 2 3" xfId="6838"/>
    <cellStyle name="Comma 55 2 2 2 3 2" xfId="6839"/>
    <cellStyle name="Comma 55 2 2 2 3 3" xfId="6840"/>
    <cellStyle name="Comma 55 2 2 2 3 4" xfId="6841"/>
    <cellStyle name="Comma 55 2 2 2 4" xfId="6842"/>
    <cellStyle name="Comma 55 2 2 2 5" xfId="6843"/>
    <cellStyle name="Comma 55 2 2 2 6" xfId="6844"/>
    <cellStyle name="Comma 55 2 2 3" xfId="6845"/>
    <cellStyle name="Comma 55 2 2 3 2" xfId="6846"/>
    <cellStyle name="Comma 55 2 2 3 2 2" xfId="6847"/>
    <cellStyle name="Comma 55 2 2 3 2 2 2" xfId="6848"/>
    <cellStyle name="Comma 55 2 2 3 2 2 3" xfId="6849"/>
    <cellStyle name="Comma 55 2 2 3 2 2 4" xfId="6850"/>
    <cellStyle name="Comma 55 2 2 3 2 3" xfId="6851"/>
    <cellStyle name="Comma 55 2 2 3 2 4" xfId="6852"/>
    <cellStyle name="Comma 55 2 2 3 2 5" xfId="6853"/>
    <cellStyle name="Comma 55 2 2 3 3" xfId="6854"/>
    <cellStyle name="Comma 55 2 2 3 3 2" xfId="6855"/>
    <cellStyle name="Comma 55 2 2 3 3 3" xfId="6856"/>
    <cellStyle name="Comma 55 2 2 3 3 4" xfId="6857"/>
    <cellStyle name="Comma 55 2 2 3 4" xfId="6858"/>
    <cellStyle name="Comma 55 2 2 3 5" xfId="6859"/>
    <cellStyle name="Comma 55 2 2 3 6" xfId="6860"/>
    <cellStyle name="Comma 55 2 2 4" xfId="6861"/>
    <cellStyle name="Comma 55 2 2 4 2" xfId="6862"/>
    <cellStyle name="Comma 55 2 2 4 2 2" xfId="6863"/>
    <cellStyle name="Comma 55 2 2 4 2 3" xfId="6864"/>
    <cellStyle name="Comma 55 2 2 4 2 4" xfId="6865"/>
    <cellStyle name="Comma 55 2 2 4 3" xfId="6866"/>
    <cellStyle name="Comma 55 2 2 4 4" xfId="6867"/>
    <cellStyle name="Comma 55 2 2 4 5" xfId="6868"/>
    <cellStyle name="Comma 55 2 2 5" xfId="6869"/>
    <cellStyle name="Comma 55 2 2 5 2" xfId="6870"/>
    <cellStyle name="Comma 55 2 2 5 3" xfId="6871"/>
    <cellStyle name="Comma 55 2 2 5 4" xfId="6872"/>
    <cellStyle name="Comma 55 2 2 6" xfId="6873"/>
    <cellStyle name="Comma 55 2 2 7" xfId="6874"/>
    <cellStyle name="Comma 55 2 2 8" xfId="6875"/>
    <cellStyle name="Comma 55 2 3" xfId="6876"/>
    <cellStyle name="Comma 55 2 3 2" xfId="6877"/>
    <cellStyle name="Comma 55 2 3 2 2" xfId="6878"/>
    <cellStyle name="Comma 55 2 3 2 2 2" xfId="6879"/>
    <cellStyle name="Comma 55 2 3 2 2 2 2" xfId="6880"/>
    <cellStyle name="Comma 55 2 3 2 2 2 3" xfId="6881"/>
    <cellStyle name="Comma 55 2 3 2 2 2 4" xfId="6882"/>
    <cellStyle name="Comma 55 2 3 2 2 3" xfId="6883"/>
    <cellStyle name="Comma 55 2 3 2 2 4" xfId="6884"/>
    <cellStyle name="Comma 55 2 3 2 2 5" xfId="6885"/>
    <cellStyle name="Comma 55 2 3 2 3" xfId="6886"/>
    <cellStyle name="Comma 55 2 3 2 3 2" xfId="6887"/>
    <cellStyle name="Comma 55 2 3 2 3 3" xfId="6888"/>
    <cellStyle name="Comma 55 2 3 2 3 4" xfId="6889"/>
    <cellStyle name="Comma 55 2 3 2 4" xfId="6890"/>
    <cellStyle name="Comma 55 2 3 2 5" xfId="6891"/>
    <cellStyle name="Comma 55 2 3 2 6" xfId="6892"/>
    <cellStyle name="Comma 55 2 3 3" xfId="6893"/>
    <cellStyle name="Comma 55 2 3 3 2" xfId="6894"/>
    <cellStyle name="Comma 55 2 3 3 2 2" xfId="6895"/>
    <cellStyle name="Comma 55 2 3 3 2 2 2" xfId="6896"/>
    <cellStyle name="Comma 55 2 3 3 2 2 3" xfId="6897"/>
    <cellStyle name="Comma 55 2 3 3 2 2 4" xfId="6898"/>
    <cellStyle name="Comma 55 2 3 3 2 3" xfId="6899"/>
    <cellStyle name="Comma 55 2 3 3 2 4" xfId="6900"/>
    <cellStyle name="Comma 55 2 3 3 2 5" xfId="6901"/>
    <cellStyle name="Comma 55 2 3 3 3" xfId="6902"/>
    <cellStyle name="Comma 55 2 3 3 3 2" xfId="6903"/>
    <cellStyle name="Comma 55 2 3 3 3 3" xfId="6904"/>
    <cellStyle name="Comma 55 2 3 3 3 4" xfId="6905"/>
    <cellStyle name="Comma 55 2 3 3 4" xfId="6906"/>
    <cellStyle name="Comma 55 2 3 3 5" xfId="6907"/>
    <cellStyle name="Comma 55 2 3 3 6" xfId="6908"/>
    <cellStyle name="Comma 55 2 3 4" xfId="6909"/>
    <cellStyle name="Comma 55 2 3 4 2" xfId="6910"/>
    <cellStyle name="Comma 55 2 3 4 2 2" xfId="6911"/>
    <cellStyle name="Comma 55 2 3 4 2 3" xfId="6912"/>
    <cellStyle name="Comma 55 2 3 4 2 4" xfId="6913"/>
    <cellStyle name="Comma 55 2 3 4 3" xfId="6914"/>
    <cellStyle name="Comma 55 2 3 4 4" xfId="6915"/>
    <cellStyle name="Comma 55 2 3 4 5" xfId="6916"/>
    <cellStyle name="Comma 55 2 3 5" xfId="6917"/>
    <cellStyle name="Comma 55 2 3 5 2" xfId="6918"/>
    <cellStyle name="Comma 55 2 3 5 3" xfId="6919"/>
    <cellStyle name="Comma 55 2 3 5 4" xfId="6920"/>
    <cellStyle name="Comma 55 2 3 6" xfId="6921"/>
    <cellStyle name="Comma 55 2 3 7" xfId="6922"/>
    <cellStyle name="Comma 55 2 3 8" xfId="6923"/>
    <cellStyle name="Comma 55 2 4" xfId="6924"/>
    <cellStyle name="Comma 55 2 4 2" xfId="6925"/>
    <cellStyle name="Comma 55 2 4 2 2" xfId="6926"/>
    <cellStyle name="Comma 55 2 4 2 2 2" xfId="6927"/>
    <cellStyle name="Comma 55 2 4 2 2 3" xfId="6928"/>
    <cellStyle name="Comma 55 2 4 2 2 4" xfId="6929"/>
    <cellStyle name="Comma 55 2 4 2 3" xfId="6930"/>
    <cellStyle name="Comma 55 2 4 2 4" xfId="6931"/>
    <cellStyle name="Comma 55 2 4 2 5" xfId="6932"/>
    <cellStyle name="Comma 55 2 4 3" xfId="6933"/>
    <cellStyle name="Comma 55 2 4 3 2" xfId="6934"/>
    <cellStyle name="Comma 55 2 4 3 3" xfId="6935"/>
    <cellStyle name="Comma 55 2 4 3 4" xfId="6936"/>
    <cellStyle name="Comma 55 2 4 4" xfId="6937"/>
    <cellStyle name="Comma 55 2 4 5" xfId="6938"/>
    <cellStyle name="Comma 55 2 4 6" xfId="6939"/>
    <cellStyle name="Comma 55 2 5" xfId="6940"/>
    <cellStyle name="Comma 55 2 5 2" xfId="6941"/>
    <cellStyle name="Comma 55 2 5 2 2" xfId="6942"/>
    <cellStyle name="Comma 55 2 5 2 2 2" xfId="6943"/>
    <cellStyle name="Comma 55 2 5 2 2 3" xfId="6944"/>
    <cellStyle name="Comma 55 2 5 2 2 4" xfId="6945"/>
    <cellStyle name="Comma 55 2 5 2 3" xfId="6946"/>
    <cellStyle name="Comma 55 2 5 2 4" xfId="6947"/>
    <cellStyle name="Comma 55 2 5 2 5" xfId="6948"/>
    <cellStyle name="Comma 55 2 5 3" xfId="6949"/>
    <cellStyle name="Comma 55 2 5 3 2" xfId="6950"/>
    <cellStyle name="Comma 55 2 5 3 3" xfId="6951"/>
    <cellStyle name="Comma 55 2 5 3 4" xfId="6952"/>
    <cellStyle name="Comma 55 2 5 4" xfId="6953"/>
    <cellStyle name="Comma 55 2 5 5" xfId="6954"/>
    <cellStyle name="Comma 55 2 5 6" xfId="6955"/>
    <cellStyle name="Comma 55 2 6" xfId="6956"/>
    <cellStyle name="Comma 55 2 6 2" xfId="6957"/>
    <cellStyle name="Comma 55 2 6 2 2" xfId="6958"/>
    <cellStyle name="Comma 55 2 6 2 3" xfId="6959"/>
    <cellStyle name="Comma 55 2 6 2 4" xfId="6960"/>
    <cellStyle name="Comma 55 2 6 3" xfId="6961"/>
    <cellStyle name="Comma 55 2 6 4" xfId="6962"/>
    <cellStyle name="Comma 55 2 6 5" xfId="6963"/>
    <cellStyle name="Comma 55 2 7" xfId="6964"/>
    <cellStyle name="Comma 55 2 7 2" xfId="6965"/>
    <cellStyle name="Comma 55 2 7 3" xfId="6966"/>
    <cellStyle name="Comma 55 2 7 4" xfId="6967"/>
    <cellStyle name="Comma 55 2 8" xfId="6968"/>
    <cellStyle name="Comma 55 2 9" xfId="6969"/>
    <cellStyle name="Comma 55 3" xfId="6970"/>
    <cellStyle name="Comma 55 3 10" xfId="6971"/>
    <cellStyle name="Comma 55 3 2" xfId="6972"/>
    <cellStyle name="Comma 55 3 2 2" xfId="6973"/>
    <cellStyle name="Comma 55 3 2 2 2" xfId="6974"/>
    <cellStyle name="Comma 55 3 2 2 2 2" xfId="6975"/>
    <cellStyle name="Comma 55 3 2 2 2 2 2" xfId="6976"/>
    <cellStyle name="Comma 55 3 2 2 2 2 3" xfId="6977"/>
    <cellStyle name="Comma 55 3 2 2 2 2 4" xfId="6978"/>
    <cellStyle name="Comma 55 3 2 2 2 3" xfId="6979"/>
    <cellStyle name="Comma 55 3 2 2 2 4" xfId="6980"/>
    <cellStyle name="Comma 55 3 2 2 2 5" xfId="6981"/>
    <cellStyle name="Comma 55 3 2 2 3" xfId="6982"/>
    <cellStyle name="Comma 55 3 2 2 3 2" xfId="6983"/>
    <cellStyle name="Comma 55 3 2 2 3 3" xfId="6984"/>
    <cellStyle name="Comma 55 3 2 2 3 4" xfId="6985"/>
    <cellStyle name="Comma 55 3 2 2 4" xfId="6986"/>
    <cellStyle name="Comma 55 3 2 2 5" xfId="6987"/>
    <cellStyle name="Comma 55 3 2 2 6" xfId="6988"/>
    <cellStyle name="Comma 55 3 2 3" xfId="6989"/>
    <cellStyle name="Comma 55 3 2 3 2" xfId="6990"/>
    <cellStyle name="Comma 55 3 2 3 2 2" xfId="6991"/>
    <cellStyle name="Comma 55 3 2 3 2 2 2" xfId="6992"/>
    <cellStyle name="Comma 55 3 2 3 2 2 3" xfId="6993"/>
    <cellStyle name="Comma 55 3 2 3 2 2 4" xfId="6994"/>
    <cellStyle name="Comma 55 3 2 3 2 3" xfId="6995"/>
    <cellStyle name="Comma 55 3 2 3 2 4" xfId="6996"/>
    <cellStyle name="Comma 55 3 2 3 2 5" xfId="6997"/>
    <cellStyle name="Comma 55 3 2 3 3" xfId="6998"/>
    <cellStyle name="Comma 55 3 2 3 3 2" xfId="6999"/>
    <cellStyle name="Comma 55 3 2 3 3 3" xfId="7000"/>
    <cellStyle name="Comma 55 3 2 3 3 4" xfId="7001"/>
    <cellStyle name="Comma 55 3 2 3 4" xfId="7002"/>
    <cellStyle name="Comma 55 3 2 3 5" xfId="7003"/>
    <cellStyle name="Comma 55 3 2 3 6" xfId="7004"/>
    <cellStyle name="Comma 55 3 2 4" xfId="7005"/>
    <cellStyle name="Comma 55 3 2 4 2" xfId="7006"/>
    <cellStyle name="Comma 55 3 2 4 2 2" xfId="7007"/>
    <cellStyle name="Comma 55 3 2 4 2 3" xfId="7008"/>
    <cellStyle name="Comma 55 3 2 4 2 4" xfId="7009"/>
    <cellStyle name="Comma 55 3 2 4 3" xfId="7010"/>
    <cellStyle name="Comma 55 3 2 4 4" xfId="7011"/>
    <cellStyle name="Comma 55 3 2 4 5" xfId="7012"/>
    <cellStyle name="Comma 55 3 2 5" xfId="7013"/>
    <cellStyle name="Comma 55 3 2 5 2" xfId="7014"/>
    <cellStyle name="Comma 55 3 2 5 3" xfId="7015"/>
    <cellStyle name="Comma 55 3 2 5 4" xfId="7016"/>
    <cellStyle name="Comma 55 3 2 6" xfId="7017"/>
    <cellStyle name="Comma 55 3 2 7" xfId="7018"/>
    <cellStyle name="Comma 55 3 2 8" xfId="7019"/>
    <cellStyle name="Comma 55 3 3" xfId="7020"/>
    <cellStyle name="Comma 55 3 3 2" xfId="7021"/>
    <cellStyle name="Comma 55 3 3 2 2" xfId="7022"/>
    <cellStyle name="Comma 55 3 3 2 2 2" xfId="7023"/>
    <cellStyle name="Comma 55 3 3 2 2 2 2" xfId="7024"/>
    <cellStyle name="Comma 55 3 3 2 2 2 3" xfId="7025"/>
    <cellStyle name="Comma 55 3 3 2 2 2 4" xfId="7026"/>
    <cellStyle name="Comma 55 3 3 2 2 3" xfId="7027"/>
    <cellStyle name="Comma 55 3 3 2 2 4" xfId="7028"/>
    <cellStyle name="Comma 55 3 3 2 2 5" xfId="7029"/>
    <cellStyle name="Comma 55 3 3 2 3" xfId="7030"/>
    <cellStyle name="Comma 55 3 3 2 3 2" xfId="7031"/>
    <cellStyle name="Comma 55 3 3 2 3 3" xfId="7032"/>
    <cellStyle name="Comma 55 3 3 2 3 4" xfId="7033"/>
    <cellStyle name="Comma 55 3 3 2 4" xfId="7034"/>
    <cellStyle name="Comma 55 3 3 2 5" xfId="7035"/>
    <cellStyle name="Comma 55 3 3 2 6" xfId="7036"/>
    <cellStyle name="Comma 55 3 3 3" xfId="7037"/>
    <cellStyle name="Comma 55 3 3 3 2" xfId="7038"/>
    <cellStyle name="Comma 55 3 3 3 2 2" xfId="7039"/>
    <cellStyle name="Comma 55 3 3 3 2 2 2" xfId="7040"/>
    <cellStyle name="Comma 55 3 3 3 2 2 3" xfId="7041"/>
    <cellStyle name="Comma 55 3 3 3 2 2 4" xfId="7042"/>
    <cellStyle name="Comma 55 3 3 3 2 3" xfId="7043"/>
    <cellStyle name="Comma 55 3 3 3 2 4" xfId="7044"/>
    <cellStyle name="Comma 55 3 3 3 2 5" xfId="7045"/>
    <cellStyle name="Comma 55 3 3 3 3" xfId="7046"/>
    <cellStyle name="Comma 55 3 3 3 3 2" xfId="7047"/>
    <cellStyle name="Comma 55 3 3 3 3 3" xfId="7048"/>
    <cellStyle name="Comma 55 3 3 3 3 4" xfId="7049"/>
    <cellStyle name="Comma 55 3 3 3 4" xfId="7050"/>
    <cellStyle name="Comma 55 3 3 3 5" xfId="7051"/>
    <cellStyle name="Comma 55 3 3 3 6" xfId="7052"/>
    <cellStyle name="Comma 55 3 3 4" xfId="7053"/>
    <cellStyle name="Comma 55 3 3 4 2" xfId="7054"/>
    <cellStyle name="Comma 55 3 3 4 2 2" xfId="7055"/>
    <cellStyle name="Comma 55 3 3 4 2 3" xfId="7056"/>
    <cellStyle name="Comma 55 3 3 4 2 4" xfId="7057"/>
    <cellStyle name="Comma 55 3 3 4 3" xfId="7058"/>
    <cellStyle name="Comma 55 3 3 4 4" xfId="7059"/>
    <cellStyle name="Comma 55 3 3 4 5" xfId="7060"/>
    <cellStyle name="Comma 55 3 3 5" xfId="7061"/>
    <cellStyle name="Comma 55 3 3 5 2" xfId="7062"/>
    <cellStyle name="Comma 55 3 3 5 3" xfId="7063"/>
    <cellStyle name="Comma 55 3 3 5 4" xfId="7064"/>
    <cellStyle name="Comma 55 3 3 6" xfId="7065"/>
    <cellStyle name="Comma 55 3 3 7" xfId="7066"/>
    <cellStyle name="Comma 55 3 3 8" xfId="7067"/>
    <cellStyle name="Comma 55 3 4" xfId="7068"/>
    <cellStyle name="Comma 55 3 4 2" xfId="7069"/>
    <cellStyle name="Comma 55 3 4 2 2" xfId="7070"/>
    <cellStyle name="Comma 55 3 4 2 2 2" xfId="7071"/>
    <cellStyle name="Comma 55 3 4 2 2 3" xfId="7072"/>
    <cellStyle name="Comma 55 3 4 2 2 4" xfId="7073"/>
    <cellStyle name="Comma 55 3 4 2 3" xfId="7074"/>
    <cellStyle name="Comma 55 3 4 2 4" xfId="7075"/>
    <cellStyle name="Comma 55 3 4 2 5" xfId="7076"/>
    <cellStyle name="Comma 55 3 4 3" xfId="7077"/>
    <cellStyle name="Comma 55 3 4 3 2" xfId="7078"/>
    <cellStyle name="Comma 55 3 4 3 3" xfId="7079"/>
    <cellStyle name="Comma 55 3 4 3 4" xfId="7080"/>
    <cellStyle name="Comma 55 3 4 4" xfId="7081"/>
    <cellStyle name="Comma 55 3 4 5" xfId="7082"/>
    <cellStyle name="Comma 55 3 4 6" xfId="7083"/>
    <cellStyle name="Comma 55 3 5" xfId="7084"/>
    <cellStyle name="Comma 55 3 5 2" xfId="7085"/>
    <cellStyle name="Comma 55 3 5 2 2" xfId="7086"/>
    <cellStyle name="Comma 55 3 5 2 2 2" xfId="7087"/>
    <cellStyle name="Comma 55 3 5 2 2 3" xfId="7088"/>
    <cellStyle name="Comma 55 3 5 2 2 4" xfId="7089"/>
    <cellStyle name="Comma 55 3 5 2 3" xfId="7090"/>
    <cellStyle name="Comma 55 3 5 2 4" xfId="7091"/>
    <cellStyle name="Comma 55 3 5 2 5" xfId="7092"/>
    <cellStyle name="Comma 55 3 5 3" xfId="7093"/>
    <cellStyle name="Comma 55 3 5 3 2" xfId="7094"/>
    <cellStyle name="Comma 55 3 5 3 3" xfId="7095"/>
    <cellStyle name="Comma 55 3 5 3 4" xfId="7096"/>
    <cellStyle name="Comma 55 3 5 4" xfId="7097"/>
    <cellStyle name="Comma 55 3 5 5" xfId="7098"/>
    <cellStyle name="Comma 55 3 5 6" xfId="7099"/>
    <cellStyle name="Comma 55 3 6" xfId="7100"/>
    <cellStyle name="Comma 55 3 6 2" xfId="7101"/>
    <cellStyle name="Comma 55 3 6 2 2" xfId="7102"/>
    <cellStyle name="Comma 55 3 6 2 3" xfId="7103"/>
    <cellStyle name="Comma 55 3 6 2 4" xfId="7104"/>
    <cellStyle name="Comma 55 3 6 3" xfId="7105"/>
    <cellStyle name="Comma 55 3 6 4" xfId="7106"/>
    <cellStyle name="Comma 55 3 6 5" xfId="7107"/>
    <cellStyle name="Comma 55 3 7" xfId="7108"/>
    <cellStyle name="Comma 55 3 7 2" xfId="7109"/>
    <cellStyle name="Comma 55 3 7 3" xfId="7110"/>
    <cellStyle name="Comma 55 3 7 4" xfId="7111"/>
    <cellStyle name="Comma 55 3 8" xfId="7112"/>
    <cellStyle name="Comma 55 3 9" xfId="7113"/>
    <cellStyle name="Comma 55 4" xfId="7114"/>
    <cellStyle name="Comma 55 4 2" xfId="7115"/>
    <cellStyle name="Comma 55 4 2 2" xfId="7116"/>
    <cellStyle name="Comma 55 4 2 2 2" xfId="7117"/>
    <cellStyle name="Comma 55 4 2 2 2 2" xfId="7118"/>
    <cellStyle name="Comma 55 4 2 2 2 3" xfId="7119"/>
    <cellStyle name="Comma 55 4 2 2 2 4" xfId="7120"/>
    <cellStyle name="Comma 55 4 2 2 3" xfId="7121"/>
    <cellStyle name="Comma 55 4 2 2 4" xfId="7122"/>
    <cellStyle name="Comma 55 4 2 2 5" xfId="7123"/>
    <cellStyle name="Comma 55 4 2 3" xfId="7124"/>
    <cellStyle name="Comma 55 4 2 3 2" xfId="7125"/>
    <cellStyle name="Comma 55 4 2 3 3" xfId="7126"/>
    <cellStyle name="Comma 55 4 2 3 4" xfId="7127"/>
    <cellStyle name="Comma 55 4 2 4" xfId="7128"/>
    <cellStyle name="Comma 55 4 2 5" xfId="7129"/>
    <cellStyle name="Comma 55 4 2 6" xfId="7130"/>
    <cellStyle name="Comma 55 4 3" xfId="7131"/>
    <cellStyle name="Comma 55 4 3 2" xfId="7132"/>
    <cellStyle name="Comma 55 4 3 2 2" xfId="7133"/>
    <cellStyle name="Comma 55 4 3 2 2 2" xfId="7134"/>
    <cellStyle name="Comma 55 4 3 2 2 3" xfId="7135"/>
    <cellStyle name="Comma 55 4 3 2 2 4" xfId="7136"/>
    <cellStyle name="Comma 55 4 3 2 3" xfId="7137"/>
    <cellStyle name="Comma 55 4 3 2 4" xfId="7138"/>
    <cellStyle name="Comma 55 4 3 2 5" xfId="7139"/>
    <cellStyle name="Comma 55 4 3 3" xfId="7140"/>
    <cellStyle name="Comma 55 4 3 3 2" xfId="7141"/>
    <cellStyle name="Comma 55 4 3 3 3" xfId="7142"/>
    <cellStyle name="Comma 55 4 3 3 4" xfId="7143"/>
    <cellStyle name="Comma 55 4 3 4" xfId="7144"/>
    <cellStyle name="Comma 55 4 3 5" xfId="7145"/>
    <cellStyle name="Comma 55 4 3 6" xfId="7146"/>
    <cellStyle name="Comma 55 4 4" xfId="7147"/>
    <cellStyle name="Comma 55 4 4 2" xfId="7148"/>
    <cellStyle name="Comma 55 4 4 2 2" xfId="7149"/>
    <cellStyle name="Comma 55 4 4 2 3" xfId="7150"/>
    <cellStyle name="Comma 55 4 4 2 4" xfId="7151"/>
    <cellStyle name="Comma 55 4 4 3" xfId="7152"/>
    <cellStyle name="Comma 55 4 4 4" xfId="7153"/>
    <cellStyle name="Comma 55 4 4 5" xfId="7154"/>
    <cellStyle name="Comma 55 4 5" xfId="7155"/>
    <cellStyle name="Comma 55 4 5 2" xfId="7156"/>
    <cellStyle name="Comma 55 4 5 3" xfId="7157"/>
    <cellStyle name="Comma 55 4 5 4" xfId="7158"/>
    <cellStyle name="Comma 55 4 6" xfId="7159"/>
    <cellStyle name="Comma 55 4 7" xfId="7160"/>
    <cellStyle name="Comma 55 4 8" xfId="7161"/>
    <cellStyle name="Comma 55 5" xfId="7162"/>
    <cellStyle name="Comma 55 5 2" xfId="7163"/>
    <cellStyle name="Comma 55 5 2 2" xfId="7164"/>
    <cellStyle name="Comma 55 5 2 2 2" xfId="7165"/>
    <cellStyle name="Comma 55 5 2 2 2 2" xfId="7166"/>
    <cellStyle name="Comma 55 5 2 2 2 3" xfId="7167"/>
    <cellStyle name="Comma 55 5 2 2 2 4" xfId="7168"/>
    <cellStyle name="Comma 55 5 2 2 3" xfId="7169"/>
    <cellStyle name="Comma 55 5 2 2 4" xfId="7170"/>
    <cellStyle name="Comma 55 5 2 2 5" xfId="7171"/>
    <cellStyle name="Comma 55 5 2 3" xfId="7172"/>
    <cellStyle name="Comma 55 5 2 3 2" xfId="7173"/>
    <cellStyle name="Comma 55 5 2 3 3" xfId="7174"/>
    <cellStyle name="Comma 55 5 2 3 4" xfId="7175"/>
    <cellStyle name="Comma 55 5 2 4" xfId="7176"/>
    <cellStyle name="Comma 55 5 2 5" xfId="7177"/>
    <cellStyle name="Comma 55 5 2 6" xfId="7178"/>
    <cellStyle name="Comma 55 5 3" xfId="7179"/>
    <cellStyle name="Comma 55 5 3 2" xfId="7180"/>
    <cellStyle name="Comma 55 5 3 2 2" xfId="7181"/>
    <cellStyle name="Comma 55 5 3 2 2 2" xfId="7182"/>
    <cellStyle name="Comma 55 5 3 2 2 3" xfId="7183"/>
    <cellStyle name="Comma 55 5 3 2 2 4" xfId="7184"/>
    <cellStyle name="Comma 55 5 3 2 3" xfId="7185"/>
    <cellStyle name="Comma 55 5 3 2 4" xfId="7186"/>
    <cellStyle name="Comma 55 5 3 2 5" xfId="7187"/>
    <cellStyle name="Comma 55 5 3 3" xfId="7188"/>
    <cellStyle name="Comma 55 5 3 3 2" xfId="7189"/>
    <cellStyle name="Comma 55 5 3 3 3" xfId="7190"/>
    <cellStyle name="Comma 55 5 3 3 4" xfId="7191"/>
    <cellStyle name="Comma 55 5 3 4" xfId="7192"/>
    <cellStyle name="Comma 55 5 3 5" xfId="7193"/>
    <cellStyle name="Comma 55 5 3 6" xfId="7194"/>
    <cellStyle name="Comma 55 5 4" xfId="7195"/>
    <cellStyle name="Comma 55 5 4 2" xfId="7196"/>
    <cellStyle name="Comma 55 5 4 2 2" xfId="7197"/>
    <cellStyle name="Comma 55 5 4 2 3" xfId="7198"/>
    <cellStyle name="Comma 55 5 4 2 4" xfId="7199"/>
    <cellStyle name="Comma 55 5 4 3" xfId="7200"/>
    <cellStyle name="Comma 55 5 4 4" xfId="7201"/>
    <cellStyle name="Comma 55 5 4 5" xfId="7202"/>
    <cellStyle name="Comma 55 5 5" xfId="7203"/>
    <cellStyle name="Comma 55 5 5 2" xfId="7204"/>
    <cellStyle name="Comma 55 5 5 3" xfId="7205"/>
    <cellStyle name="Comma 55 5 5 4" xfId="7206"/>
    <cellStyle name="Comma 55 5 6" xfId="7207"/>
    <cellStyle name="Comma 55 5 7" xfId="7208"/>
    <cellStyle name="Comma 55 5 8" xfId="7209"/>
    <cellStyle name="Comma 55 6" xfId="7210"/>
    <cellStyle name="Comma 55 6 2" xfId="7211"/>
    <cellStyle name="Comma 55 6 2 2" xfId="7212"/>
    <cellStyle name="Comma 55 6 2 2 2" xfId="7213"/>
    <cellStyle name="Comma 55 6 2 2 3" xfId="7214"/>
    <cellStyle name="Comma 55 6 2 2 4" xfId="7215"/>
    <cellStyle name="Comma 55 6 2 3" xfId="7216"/>
    <cellStyle name="Comma 55 6 2 4" xfId="7217"/>
    <cellStyle name="Comma 55 6 2 5" xfId="7218"/>
    <cellStyle name="Comma 55 6 3" xfId="7219"/>
    <cellStyle name="Comma 55 6 3 2" xfId="7220"/>
    <cellStyle name="Comma 55 6 3 3" xfId="7221"/>
    <cellStyle name="Comma 55 6 3 4" xfId="7222"/>
    <cellStyle name="Comma 55 6 4" xfId="7223"/>
    <cellStyle name="Comma 55 6 5" xfId="7224"/>
    <cellStyle name="Comma 55 6 6" xfId="7225"/>
    <cellStyle name="Comma 55 7" xfId="7226"/>
    <cellStyle name="Comma 55 7 2" xfId="7227"/>
    <cellStyle name="Comma 55 7 2 2" xfId="7228"/>
    <cellStyle name="Comma 55 7 2 2 2" xfId="7229"/>
    <cellStyle name="Comma 55 7 2 2 3" xfId="7230"/>
    <cellStyle name="Comma 55 7 2 2 4" xfId="7231"/>
    <cellStyle name="Comma 55 7 2 3" xfId="7232"/>
    <cellStyle name="Comma 55 7 2 4" xfId="7233"/>
    <cellStyle name="Comma 55 7 2 5" xfId="7234"/>
    <cellStyle name="Comma 55 7 3" xfId="7235"/>
    <cellStyle name="Comma 55 7 3 2" xfId="7236"/>
    <cellStyle name="Comma 55 7 3 3" xfId="7237"/>
    <cellStyle name="Comma 55 7 3 4" xfId="7238"/>
    <cellStyle name="Comma 55 7 4" xfId="7239"/>
    <cellStyle name="Comma 55 7 5" xfId="7240"/>
    <cellStyle name="Comma 55 7 6" xfId="7241"/>
    <cellStyle name="Comma 55 8" xfId="7242"/>
    <cellStyle name="Comma 55 8 2" xfId="7243"/>
    <cellStyle name="Comma 55 8 2 2" xfId="7244"/>
    <cellStyle name="Comma 55 8 2 3" xfId="7245"/>
    <cellStyle name="Comma 55 8 2 4" xfId="7246"/>
    <cellStyle name="Comma 55 8 3" xfId="7247"/>
    <cellStyle name="Comma 55 8 4" xfId="7248"/>
    <cellStyle name="Comma 55 8 5" xfId="7249"/>
    <cellStyle name="Comma 55 9" xfId="7250"/>
    <cellStyle name="Comma 55 9 2" xfId="7251"/>
    <cellStyle name="Comma 55 9 3" xfId="7252"/>
    <cellStyle name="Comma 55 9 4" xfId="7253"/>
    <cellStyle name="Comma 56" xfId="7254"/>
    <cellStyle name="Comma 56 10" xfId="7255"/>
    <cellStyle name="Comma 56 11" xfId="7256"/>
    <cellStyle name="Comma 56 12" xfId="7257"/>
    <cellStyle name="Comma 56 2" xfId="7258"/>
    <cellStyle name="Comma 56 2 10" xfId="7259"/>
    <cellStyle name="Comma 56 2 2" xfId="7260"/>
    <cellStyle name="Comma 56 2 2 2" xfId="7261"/>
    <cellStyle name="Comma 56 2 2 2 2" xfId="7262"/>
    <cellStyle name="Comma 56 2 2 2 2 2" xfId="7263"/>
    <cellStyle name="Comma 56 2 2 2 2 2 2" xfId="7264"/>
    <cellStyle name="Comma 56 2 2 2 2 2 3" xfId="7265"/>
    <cellStyle name="Comma 56 2 2 2 2 2 4" xfId="7266"/>
    <cellStyle name="Comma 56 2 2 2 2 3" xfId="7267"/>
    <cellStyle name="Comma 56 2 2 2 2 4" xfId="7268"/>
    <cellStyle name="Comma 56 2 2 2 2 5" xfId="7269"/>
    <cellStyle name="Comma 56 2 2 2 3" xfId="7270"/>
    <cellStyle name="Comma 56 2 2 2 3 2" xfId="7271"/>
    <cellStyle name="Comma 56 2 2 2 3 3" xfId="7272"/>
    <cellStyle name="Comma 56 2 2 2 3 4" xfId="7273"/>
    <cellStyle name="Comma 56 2 2 2 4" xfId="7274"/>
    <cellStyle name="Comma 56 2 2 2 5" xfId="7275"/>
    <cellStyle name="Comma 56 2 2 2 6" xfId="7276"/>
    <cellStyle name="Comma 56 2 2 3" xfId="7277"/>
    <cellStyle name="Comma 56 2 2 3 2" xfId="7278"/>
    <cellStyle name="Comma 56 2 2 3 2 2" xfId="7279"/>
    <cellStyle name="Comma 56 2 2 3 2 2 2" xfId="7280"/>
    <cellStyle name="Comma 56 2 2 3 2 2 3" xfId="7281"/>
    <cellStyle name="Comma 56 2 2 3 2 2 4" xfId="7282"/>
    <cellStyle name="Comma 56 2 2 3 2 3" xfId="7283"/>
    <cellStyle name="Comma 56 2 2 3 2 4" xfId="7284"/>
    <cellStyle name="Comma 56 2 2 3 2 5" xfId="7285"/>
    <cellStyle name="Comma 56 2 2 3 3" xfId="7286"/>
    <cellStyle name="Comma 56 2 2 3 3 2" xfId="7287"/>
    <cellStyle name="Comma 56 2 2 3 3 3" xfId="7288"/>
    <cellStyle name="Comma 56 2 2 3 3 4" xfId="7289"/>
    <cellStyle name="Comma 56 2 2 3 4" xfId="7290"/>
    <cellStyle name="Comma 56 2 2 3 5" xfId="7291"/>
    <cellStyle name="Comma 56 2 2 3 6" xfId="7292"/>
    <cellStyle name="Comma 56 2 2 4" xfId="7293"/>
    <cellStyle name="Comma 56 2 2 4 2" xfId="7294"/>
    <cellStyle name="Comma 56 2 2 4 2 2" xfId="7295"/>
    <cellStyle name="Comma 56 2 2 4 2 3" xfId="7296"/>
    <cellStyle name="Comma 56 2 2 4 2 4" xfId="7297"/>
    <cellStyle name="Comma 56 2 2 4 3" xfId="7298"/>
    <cellStyle name="Comma 56 2 2 4 4" xfId="7299"/>
    <cellStyle name="Comma 56 2 2 4 5" xfId="7300"/>
    <cellStyle name="Comma 56 2 2 5" xfId="7301"/>
    <cellStyle name="Comma 56 2 2 5 2" xfId="7302"/>
    <cellStyle name="Comma 56 2 2 5 3" xfId="7303"/>
    <cellStyle name="Comma 56 2 2 5 4" xfId="7304"/>
    <cellStyle name="Comma 56 2 2 6" xfId="7305"/>
    <cellStyle name="Comma 56 2 2 7" xfId="7306"/>
    <cellStyle name="Comma 56 2 2 8" xfId="7307"/>
    <cellStyle name="Comma 56 2 3" xfId="7308"/>
    <cellStyle name="Comma 56 2 3 2" xfId="7309"/>
    <cellStyle name="Comma 56 2 3 2 2" xfId="7310"/>
    <cellStyle name="Comma 56 2 3 2 2 2" xfId="7311"/>
    <cellStyle name="Comma 56 2 3 2 2 2 2" xfId="7312"/>
    <cellStyle name="Comma 56 2 3 2 2 2 3" xfId="7313"/>
    <cellStyle name="Comma 56 2 3 2 2 2 4" xfId="7314"/>
    <cellStyle name="Comma 56 2 3 2 2 3" xfId="7315"/>
    <cellStyle name="Comma 56 2 3 2 2 4" xfId="7316"/>
    <cellStyle name="Comma 56 2 3 2 2 5" xfId="7317"/>
    <cellStyle name="Comma 56 2 3 2 3" xfId="7318"/>
    <cellStyle name="Comma 56 2 3 2 3 2" xfId="7319"/>
    <cellStyle name="Comma 56 2 3 2 3 3" xfId="7320"/>
    <cellStyle name="Comma 56 2 3 2 3 4" xfId="7321"/>
    <cellStyle name="Comma 56 2 3 2 4" xfId="7322"/>
    <cellStyle name="Comma 56 2 3 2 5" xfId="7323"/>
    <cellStyle name="Comma 56 2 3 2 6" xfId="7324"/>
    <cellStyle name="Comma 56 2 3 3" xfId="7325"/>
    <cellStyle name="Comma 56 2 3 3 2" xfId="7326"/>
    <cellStyle name="Comma 56 2 3 3 2 2" xfId="7327"/>
    <cellStyle name="Comma 56 2 3 3 2 2 2" xfId="7328"/>
    <cellStyle name="Comma 56 2 3 3 2 2 3" xfId="7329"/>
    <cellStyle name="Comma 56 2 3 3 2 2 4" xfId="7330"/>
    <cellStyle name="Comma 56 2 3 3 2 3" xfId="7331"/>
    <cellStyle name="Comma 56 2 3 3 2 4" xfId="7332"/>
    <cellStyle name="Comma 56 2 3 3 2 5" xfId="7333"/>
    <cellStyle name="Comma 56 2 3 3 3" xfId="7334"/>
    <cellStyle name="Comma 56 2 3 3 3 2" xfId="7335"/>
    <cellStyle name="Comma 56 2 3 3 3 3" xfId="7336"/>
    <cellStyle name="Comma 56 2 3 3 3 4" xfId="7337"/>
    <cellStyle name="Comma 56 2 3 3 4" xfId="7338"/>
    <cellStyle name="Comma 56 2 3 3 5" xfId="7339"/>
    <cellStyle name="Comma 56 2 3 3 6" xfId="7340"/>
    <cellStyle name="Comma 56 2 3 4" xfId="7341"/>
    <cellStyle name="Comma 56 2 3 4 2" xfId="7342"/>
    <cellStyle name="Comma 56 2 3 4 2 2" xfId="7343"/>
    <cellStyle name="Comma 56 2 3 4 2 3" xfId="7344"/>
    <cellStyle name="Comma 56 2 3 4 2 4" xfId="7345"/>
    <cellStyle name="Comma 56 2 3 4 3" xfId="7346"/>
    <cellStyle name="Comma 56 2 3 4 4" xfId="7347"/>
    <cellStyle name="Comma 56 2 3 4 5" xfId="7348"/>
    <cellStyle name="Comma 56 2 3 5" xfId="7349"/>
    <cellStyle name="Comma 56 2 3 5 2" xfId="7350"/>
    <cellStyle name="Comma 56 2 3 5 3" xfId="7351"/>
    <cellStyle name="Comma 56 2 3 5 4" xfId="7352"/>
    <cellStyle name="Comma 56 2 3 6" xfId="7353"/>
    <cellStyle name="Comma 56 2 3 7" xfId="7354"/>
    <cellStyle name="Comma 56 2 3 8" xfId="7355"/>
    <cellStyle name="Comma 56 2 4" xfId="7356"/>
    <cellStyle name="Comma 56 2 4 2" xfId="7357"/>
    <cellStyle name="Comma 56 2 4 2 2" xfId="7358"/>
    <cellStyle name="Comma 56 2 4 2 2 2" xfId="7359"/>
    <cellStyle name="Comma 56 2 4 2 2 3" xfId="7360"/>
    <cellStyle name="Comma 56 2 4 2 2 4" xfId="7361"/>
    <cellStyle name="Comma 56 2 4 2 3" xfId="7362"/>
    <cellStyle name="Comma 56 2 4 2 4" xfId="7363"/>
    <cellStyle name="Comma 56 2 4 2 5" xfId="7364"/>
    <cellStyle name="Comma 56 2 4 3" xfId="7365"/>
    <cellStyle name="Comma 56 2 4 3 2" xfId="7366"/>
    <cellStyle name="Comma 56 2 4 3 3" xfId="7367"/>
    <cellStyle name="Comma 56 2 4 3 4" xfId="7368"/>
    <cellStyle name="Comma 56 2 4 4" xfId="7369"/>
    <cellStyle name="Comma 56 2 4 5" xfId="7370"/>
    <cellStyle name="Comma 56 2 4 6" xfId="7371"/>
    <cellStyle name="Comma 56 2 5" xfId="7372"/>
    <cellStyle name="Comma 56 2 5 2" xfId="7373"/>
    <cellStyle name="Comma 56 2 5 2 2" xfId="7374"/>
    <cellStyle name="Comma 56 2 5 2 2 2" xfId="7375"/>
    <cellStyle name="Comma 56 2 5 2 2 3" xfId="7376"/>
    <cellStyle name="Comma 56 2 5 2 2 4" xfId="7377"/>
    <cellStyle name="Comma 56 2 5 2 3" xfId="7378"/>
    <cellStyle name="Comma 56 2 5 2 4" xfId="7379"/>
    <cellStyle name="Comma 56 2 5 2 5" xfId="7380"/>
    <cellStyle name="Comma 56 2 5 3" xfId="7381"/>
    <cellStyle name="Comma 56 2 5 3 2" xfId="7382"/>
    <cellStyle name="Comma 56 2 5 3 3" xfId="7383"/>
    <cellStyle name="Comma 56 2 5 3 4" xfId="7384"/>
    <cellStyle name="Comma 56 2 5 4" xfId="7385"/>
    <cellStyle name="Comma 56 2 5 5" xfId="7386"/>
    <cellStyle name="Comma 56 2 5 6" xfId="7387"/>
    <cellStyle name="Comma 56 2 6" xfId="7388"/>
    <cellStyle name="Comma 56 2 6 2" xfId="7389"/>
    <cellStyle name="Comma 56 2 6 2 2" xfId="7390"/>
    <cellStyle name="Comma 56 2 6 2 3" xfId="7391"/>
    <cellStyle name="Comma 56 2 6 2 4" xfId="7392"/>
    <cellStyle name="Comma 56 2 6 3" xfId="7393"/>
    <cellStyle name="Comma 56 2 6 4" xfId="7394"/>
    <cellStyle name="Comma 56 2 6 5" xfId="7395"/>
    <cellStyle name="Comma 56 2 7" xfId="7396"/>
    <cellStyle name="Comma 56 2 7 2" xfId="7397"/>
    <cellStyle name="Comma 56 2 7 3" xfId="7398"/>
    <cellStyle name="Comma 56 2 7 4" xfId="7399"/>
    <cellStyle name="Comma 56 2 8" xfId="7400"/>
    <cellStyle name="Comma 56 2 9" xfId="7401"/>
    <cellStyle name="Comma 56 3" xfId="7402"/>
    <cellStyle name="Comma 56 3 10" xfId="7403"/>
    <cellStyle name="Comma 56 3 2" xfId="7404"/>
    <cellStyle name="Comma 56 3 2 2" xfId="7405"/>
    <cellStyle name="Comma 56 3 2 2 2" xfId="7406"/>
    <cellStyle name="Comma 56 3 2 2 2 2" xfId="7407"/>
    <cellStyle name="Comma 56 3 2 2 2 2 2" xfId="7408"/>
    <cellStyle name="Comma 56 3 2 2 2 2 3" xfId="7409"/>
    <cellStyle name="Comma 56 3 2 2 2 2 4" xfId="7410"/>
    <cellStyle name="Comma 56 3 2 2 2 3" xfId="7411"/>
    <cellStyle name="Comma 56 3 2 2 2 4" xfId="7412"/>
    <cellStyle name="Comma 56 3 2 2 2 5" xfId="7413"/>
    <cellStyle name="Comma 56 3 2 2 3" xfId="7414"/>
    <cellStyle name="Comma 56 3 2 2 3 2" xfId="7415"/>
    <cellStyle name="Comma 56 3 2 2 3 3" xfId="7416"/>
    <cellStyle name="Comma 56 3 2 2 3 4" xfId="7417"/>
    <cellStyle name="Comma 56 3 2 2 4" xfId="7418"/>
    <cellStyle name="Comma 56 3 2 2 5" xfId="7419"/>
    <cellStyle name="Comma 56 3 2 2 6" xfId="7420"/>
    <cellStyle name="Comma 56 3 2 3" xfId="7421"/>
    <cellStyle name="Comma 56 3 2 3 2" xfId="7422"/>
    <cellStyle name="Comma 56 3 2 3 2 2" xfId="7423"/>
    <cellStyle name="Comma 56 3 2 3 2 2 2" xfId="7424"/>
    <cellStyle name="Comma 56 3 2 3 2 2 3" xfId="7425"/>
    <cellStyle name="Comma 56 3 2 3 2 2 4" xfId="7426"/>
    <cellStyle name="Comma 56 3 2 3 2 3" xfId="7427"/>
    <cellStyle name="Comma 56 3 2 3 2 4" xfId="7428"/>
    <cellStyle name="Comma 56 3 2 3 2 5" xfId="7429"/>
    <cellStyle name="Comma 56 3 2 3 3" xfId="7430"/>
    <cellStyle name="Comma 56 3 2 3 3 2" xfId="7431"/>
    <cellStyle name="Comma 56 3 2 3 3 3" xfId="7432"/>
    <cellStyle name="Comma 56 3 2 3 3 4" xfId="7433"/>
    <cellStyle name="Comma 56 3 2 3 4" xfId="7434"/>
    <cellStyle name="Comma 56 3 2 3 5" xfId="7435"/>
    <cellStyle name="Comma 56 3 2 3 6" xfId="7436"/>
    <cellStyle name="Comma 56 3 2 4" xfId="7437"/>
    <cellStyle name="Comma 56 3 2 4 2" xfId="7438"/>
    <cellStyle name="Comma 56 3 2 4 2 2" xfId="7439"/>
    <cellStyle name="Comma 56 3 2 4 2 3" xfId="7440"/>
    <cellStyle name="Comma 56 3 2 4 2 4" xfId="7441"/>
    <cellStyle name="Comma 56 3 2 4 3" xfId="7442"/>
    <cellStyle name="Comma 56 3 2 4 4" xfId="7443"/>
    <cellStyle name="Comma 56 3 2 4 5" xfId="7444"/>
    <cellStyle name="Comma 56 3 2 5" xfId="7445"/>
    <cellStyle name="Comma 56 3 2 5 2" xfId="7446"/>
    <cellStyle name="Comma 56 3 2 5 3" xfId="7447"/>
    <cellStyle name="Comma 56 3 2 5 4" xfId="7448"/>
    <cellStyle name="Comma 56 3 2 6" xfId="7449"/>
    <cellStyle name="Comma 56 3 2 7" xfId="7450"/>
    <cellStyle name="Comma 56 3 2 8" xfId="7451"/>
    <cellStyle name="Comma 56 3 3" xfId="7452"/>
    <cellStyle name="Comma 56 3 3 2" xfId="7453"/>
    <cellStyle name="Comma 56 3 3 2 2" xfId="7454"/>
    <cellStyle name="Comma 56 3 3 2 2 2" xfId="7455"/>
    <cellStyle name="Comma 56 3 3 2 2 2 2" xfId="7456"/>
    <cellStyle name="Comma 56 3 3 2 2 2 3" xfId="7457"/>
    <cellStyle name="Comma 56 3 3 2 2 2 4" xfId="7458"/>
    <cellStyle name="Comma 56 3 3 2 2 3" xfId="7459"/>
    <cellStyle name="Comma 56 3 3 2 2 4" xfId="7460"/>
    <cellStyle name="Comma 56 3 3 2 2 5" xfId="7461"/>
    <cellStyle name="Comma 56 3 3 2 3" xfId="7462"/>
    <cellStyle name="Comma 56 3 3 2 3 2" xfId="7463"/>
    <cellStyle name="Comma 56 3 3 2 3 3" xfId="7464"/>
    <cellStyle name="Comma 56 3 3 2 3 4" xfId="7465"/>
    <cellStyle name="Comma 56 3 3 2 4" xfId="7466"/>
    <cellStyle name="Comma 56 3 3 2 5" xfId="7467"/>
    <cellStyle name="Comma 56 3 3 2 6" xfId="7468"/>
    <cellStyle name="Comma 56 3 3 3" xfId="7469"/>
    <cellStyle name="Comma 56 3 3 3 2" xfId="7470"/>
    <cellStyle name="Comma 56 3 3 3 2 2" xfId="7471"/>
    <cellStyle name="Comma 56 3 3 3 2 2 2" xfId="7472"/>
    <cellStyle name="Comma 56 3 3 3 2 2 3" xfId="7473"/>
    <cellStyle name="Comma 56 3 3 3 2 2 4" xfId="7474"/>
    <cellStyle name="Comma 56 3 3 3 2 3" xfId="7475"/>
    <cellStyle name="Comma 56 3 3 3 2 4" xfId="7476"/>
    <cellStyle name="Comma 56 3 3 3 2 5" xfId="7477"/>
    <cellStyle name="Comma 56 3 3 3 3" xfId="7478"/>
    <cellStyle name="Comma 56 3 3 3 3 2" xfId="7479"/>
    <cellStyle name="Comma 56 3 3 3 3 3" xfId="7480"/>
    <cellStyle name="Comma 56 3 3 3 3 4" xfId="7481"/>
    <cellStyle name="Comma 56 3 3 3 4" xfId="7482"/>
    <cellStyle name="Comma 56 3 3 3 5" xfId="7483"/>
    <cellStyle name="Comma 56 3 3 3 6" xfId="7484"/>
    <cellStyle name="Comma 56 3 3 4" xfId="7485"/>
    <cellStyle name="Comma 56 3 3 4 2" xfId="7486"/>
    <cellStyle name="Comma 56 3 3 4 2 2" xfId="7487"/>
    <cellStyle name="Comma 56 3 3 4 2 3" xfId="7488"/>
    <cellStyle name="Comma 56 3 3 4 2 4" xfId="7489"/>
    <cellStyle name="Comma 56 3 3 4 3" xfId="7490"/>
    <cellStyle name="Comma 56 3 3 4 4" xfId="7491"/>
    <cellStyle name="Comma 56 3 3 4 5" xfId="7492"/>
    <cellStyle name="Comma 56 3 3 5" xfId="7493"/>
    <cellStyle name="Comma 56 3 3 5 2" xfId="7494"/>
    <cellStyle name="Comma 56 3 3 5 3" xfId="7495"/>
    <cellStyle name="Comma 56 3 3 5 4" xfId="7496"/>
    <cellStyle name="Comma 56 3 3 6" xfId="7497"/>
    <cellStyle name="Comma 56 3 3 7" xfId="7498"/>
    <cellStyle name="Comma 56 3 3 8" xfId="7499"/>
    <cellStyle name="Comma 56 3 4" xfId="7500"/>
    <cellStyle name="Comma 56 3 4 2" xfId="7501"/>
    <cellStyle name="Comma 56 3 4 2 2" xfId="7502"/>
    <cellStyle name="Comma 56 3 4 2 2 2" xfId="7503"/>
    <cellStyle name="Comma 56 3 4 2 2 3" xfId="7504"/>
    <cellStyle name="Comma 56 3 4 2 2 4" xfId="7505"/>
    <cellStyle name="Comma 56 3 4 2 3" xfId="7506"/>
    <cellStyle name="Comma 56 3 4 2 4" xfId="7507"/>
    <cellStyle name="Comma 56 3 4 2 5" xfId="7508"/>
    <cellStyle name="Comma 56 3 4 3" xfId="7509"/>
    <cellStyle name="Comma 56 3 4 3 2" xfId="7510"/>
    <cellStyle name="Comma 56 3 4 3 3" xfId="7511"/>
    <cellStyle name="Comma 56 3 4 3 4" xfId="7512"/>
    <cellStyle name="Comma 56 3 4 4" xfId="7513"/>
    <cellStyle name="Comma 56 3 4 5" xfId="7514"/>
    <cellStyle name="Comma 56 3 4 6" xfId="7515"/>
    <cellStyle name="Comma 56 3 5" xfId="7516"/>
    <cellStyle name="Comma 56 3 5 2" xfId="7517"/>
    <cellStyle name="Comma 56 3 5 2 2" xfId="7518"/>
    <cellStyle name="Comma 56 3 5 2 2 2" xfId="7519"/>
    <cellStyle name="Comma 56 3 5 2 2 3" xfId="7520"/>
    <cellStyle name="Comma 56 3 5 2 2 4" xfId="7521"/>
    <cellStyle name="Comma 56 3 5 2 3" xfId="7522"/>
    <cellStyle name="Comma 56 3 5 2 4" xfId="7523"/>
    <cellStyle name="Comma 56 3 5 2 5" xfId="7524"/>
    <cellStyle name="Comma 56 3 5 3" xfId="7525"/>
    <cellStyle name="Comma 56 3 5 3 2" xfId="7526"/>
    <cellStyle name="Comma 56 3 5 3 3" xfId="7527"/>
    <cellStyle name="Comma 56 3 5 3 4" xfId="7528"/>
    <cellStyle name="Comma 56 3 5 4" xfId="7529"/>
    <cellStyle name="Comma 56 3 5 5" xfId="7530"/>
    <cellStyle name="Comma 56 3 5 6" xfId="7531"/>
    <cellStyle name="Comma 56 3 6" xfId="7532"/>
    <cellStyle name="Comma 56 3 6 2" xfId="7533"/>
    <cellStyle name="Comma 56 3 6 2 2" xfId="7534"/>
    <cellStyle name="Comma 56 3 6 2 3" xfId="7535"/>
    <cellStyle name="Comma 56 3 6 2 4" xfId="7536"/>
    <cellStyle name="Comma 56 3 6 3" xfId="7537"/>
    <cellStyle name="Comma 56 3 6 4" xfId="7538"/>
    <cellStyle name="Comma 56 3 6 5" xfId="7539"/>
    <cellStyle name="Comma 56 3 7" xfId="7540"/>
    <cellStyle name="Comma 56 3 7 2" xfId="7541"/>
    <cellStyle name="Comma 56 3 7 3" xfId="7542"/>
    <cellStyle name="Comma 56 3 7 4" xfId="7543"/>
    <cellStyle name="Comma 56 3 8" xfId="7544"/>
    <cellStyle name="Comma 56 3 9" xfId="7545"/>
    <cellStyle name="Comma 56 4" xfId="7546"/>
    <cellStyle name="Comma 56 4 2" xfId="7547"/>
    <cellStyle name="Comma 56 4 2 2" xfId="7548"/>
    <cellStyle name="Comma 56 4 2 2 2" xfId="7549"/>
    <cellStyle name="Comma 56 4 2 2 2 2" xfId="7550"/>
    <cellStyle name="Comma 56 4 2 2 2 3" xfId="7551"/>
    <cellStyle name="Comma 56 4 2 2 2 4" xfId="7552"/>
    <cellStyle name="Comma 56 4 2 2 3" xfId="7553"/>
    <cellStyle name="Comma 56 4 2 2 4" xfId="7554"/>
    <cellStyle name="Comma 56 4 2 2 5" xfId="7555"/>
    <cellStyle name="Comma 56 4 2 3" xfId="7556"/>
    <cellStyle name="Comma 56 4 2 3 2" xfId="7557"/>
    <cellStyle name="Comma 56 4 2 3 3" xfId="7558"/>
    <cellStyle name="Comma 56 4 2 3 4" xfId="7559"/>
    <cellStyle name="Comma 56 4 2 4" xfId="7560"/>
    <cellStyle name="Comma 56 4 2 5" xfId="7561"/>
    <cellStyle name="Comma 56 4 2 6" xfId="7562"/>
    <cellStyle name="Comma 56 4 3" xfId="7563"/>
    <cellStyle name="Comma 56 4 3 2" xfId="7564"/>
    <cellStyle name="Comma 56 4 3 2 2" xfId="7565"/>
    <cellStyle name="Comma 56 4 3 2 2 2" xfId="7566"/>
    <cellStyle name="Comma 56 4 3 2 2 3" xfId="7567"/>
    <cellStyle name="Comma 56 4 3 2 2 4" xfId="7568"/>
    <cellStyle name="Comma 56 4 3 2 3" xfId="7569"/>
    <cellStyle name="Comma 56 4 3 2 4" xfId="7570"/>
    <cellStyle name="Comma 56 4 3 2 5" xfId="7571"/>
    <cellStyle name="Comma 56 4 3 3" xfId="7572"/>
    <cellStyle name="Comma 56 4 3 3 2" xfId="7573"/>
    <cellStyle name="Comma 56 4 3 3 3" xfId="7574"/>
    <cellStyle name="Comma 56 4 3 3 4" xfId="7575"/>
    <cellStyle name="Comma 56 4 3 4" xfId="7576"/>
    <cellStyle name="Comma 56 4 3 5" xfId="7577"/>
    <cellStyle name="Comma 56 4 3 6" xfId="7578"/>
    <cellStyle name="Comma 56 4 4" xfId="7579"/>
    <cellStyle name="Comma 56 4 4 2" xfId="7580"/>
    <cellStyle name="Comma 56 4 4 2 2" xfId="7581"/>
    <cellStyle name="Comma 56 4 4 2 3" xfId="7582"/>
    <cellStyle name="Comma 56 4 4 2 4" xfId="7583"/>
    <cellStyle name="Comma 56 4 4 3" xfId="7584"/>
    <cellStyle name="Comma 56 4 4 4" xfId="7585"/>
    <cellStyle name="Comma 56 4 4 5" xfId="7586"/>
    <cellStyle name="Comma 56 4 5" xfId="7587"/>
    <cellStyle name="Comma 56 4 5 2" xfId="7588"/>
    <cellStyle name="Comma 56 4 5 3" xfId="7589"/>
    <cellStyle name="Comma 56 4 5 4" xfId="7590"/>
    <cellStyle name="Comma 56 4 6" xfId="7591"/>
    <cellStyle name="Comma 56 4 7" xfId="7592"/>
    <cellStyle name="Comma 56 4 8" xfId="7593"/>
    <cellStyle name="Comma 56 5" xfId="7594"/>
    <cellStyle name="Comma 56 5 2" xfId="7595"/>
    <cellStyle name="Comma 56 5 2 2" xfId="7596"/>
    <cellStyle name="Comma 56 5 2 2 2" xfId="7597"/>
    <cellStyle name="Comma 56 5 2 2 2 2" xfId="7598"/>
    <cellStyle name="Comma 56 5 2 2 2 3" xfId="7599"/>
    <cellStyle name="Comma 56 5 2 2 2 4" xfId="7600"/>
    <cellStyle name="Comma 56 5 2 2 3" xfId="7601"/>
    <cellStyle name="Comma 56 5 2 2 4" xfId="7602"/>
    <cellStyle name="Comma 56 5 2 2 5" xfId="7603"/>
    <cellStyle name="Comma 56 5 2 3" xfId="7604"/>
    <cellStyle name="Comma 56 5 2 3 2" xfId="7605"/>
    <cellStyle name="Comma 56 5 2 3 3" xfId="7606"/>
    <cellStyle name="Comma 56 5 2 3 4" xfId="7607"/>
    <cellStyle name="Comma 56 5 2 4" xfId="7608"/>
    <cellStyle name="Comma 56 5 2 5" xfId="7609"/>
    <cellStyle name="Comma 56 5 2 6" xfId="7610"/>
    <cellStyle name="Comma 56 5 3" xfId="7611"/>
    <cellStyle name="Comma 56 5 3 2" xfId="7612"/>
    <cellStyle name="Comma 56 5 3 2 2" xfId="7613"/>
    <cellStyle name="Comma 56 5 3 2 2 2" xfId="7614"/>
    <cellStyle name="Comma 56 5 3 2 2 3" xfId="7615"/>
    <cellStyle name="Comma 56 5 3 2 2 4" xfId="7616"/>
    <cellStyle name="Comma 56 5 3 2 3" xfId="7617"/>
    <cellStyle name="Comma 56 5 3 2 4" xfId="7618"/>
    <cellStyle name="Comma 56 5 3 2 5" xfId="7619"/>
    <cellStyle name="Comma 56 5 3 3" xfId="7620"/>
    <cellStyle name="Comma 56 5 3 3 2" xfId="7621"/>
    <cellStyle name="Comma 56 5 3 3 3" xfId="7622"/>
    <cellStyle name="Comma 56 5 3 3 4" xfId="7623"/>
    <cellStyle name="Comma 56 5 3 4" xfId="7624"/>
    <cellStyle name="Comma 56 5 3 5" xfId="7625"/>
    <cellStyle name="Comma 56 5 3 6" xfId="7626"/>
    <cellStyle name="Comma 56 5 4" xfId="7627"/>
    <cellStyle name="Comma 56 5 4 2" xfId="7628"/>
    <cellStyle name="Comma 56 5 4 2 2" xfId="7629"/>
    <cellStyle name="Comma 56 5 4 2 3" xfId="7630"/>
    <cellStyle name="Comma 56 5 4 2 4" xfId="7631"/>
    <cellStyle name="Comma 56 5 4 3" xfId="7632"/>
    <cellStyle name="Comma 56 5 4 4" xfId="7633"/>
    <cellStyle name="Comma 56 5 4 5" xfId="7634"/>
    <cellStyle name="Comma 56 5 5" xfId="7635"/>
    <cellStyle name="Comma 56 5 5 2" xfId="7636"/>
    <cellStyle name="Comma 56 5 5 3" xfId="7637"/>
    <cellStyle name="Comma 56 5 5 4" xfId="7638"/>
    <cellStyle name="Comma 56 5 6" xfId="7639"/>
    <cellStyle name="Comma 56 5 7" xfId="7640"/>
    <cellStyle name="Comma 56 5 8" xfId="7641"/>
    <cellStyle name="Comma 56 6" xfId="7642"/>
    <cellStyle name="Comma 56 6 2" xfId="7643"/>
    <cellStyle name="Comma 56 6 2 2" xfId="7644"/>
    <cellStyle name="Comma 56 6 2 2 2" xfId="7645"/>
    <cellStyle name="Comma 56 6 2 2 3" xfId="7646"/>
    <cellStyle name="Comma 56 6 2 2 4" xfId="7647"/>
    <cellStyle name="Comma 56 6 2 3" xfId="7648"/>
    <cellStyle name="Comma 56 6 2 4" xfId="7649"/>
    <cellStyle name="Comma 56 6 2 5" xfId="7650"/>
    <cellStyle name="Comma 56 6 3" xfId="7651"/>
    <cellStyle name="Comma 56 6 3 2" xfId="7652"/>
    <cellStyle name="Comma 56 6 3 3" xfId="7653"/>
    <cellStyle name="Comma 56 6 3 4" xfId="7654"/>
    <cellStyle name="Comma 56 6 4" xfId="7655"/>
    <cellStyle name="Comma 56 6 5" xfId="7656"/>
    <cellStyle name="Comma 56 6 6" xfId="7657"/>
    <cellStyle name="Comma 56 7" xfId="7658"/>
    <cellStyle name="Comma 56 7 2" xfId="7659"/>
    <cellStyle name="Comma 56 7 2 2" xfId="7660"/>
    <cellStyle name="Comma 56 7 2 2 2" xfId="7661"/>
    <cellStyle name="Comma 56 7 2 2 3" xfId="7662"/>
    <cellStyle name="Comma 56 7 2 2 4" xfId="7663"/>
    <cellStyle name="Comma 56 7 2 3" xfId="7664"/>
    <cellStyle name="Comma 56 7 2 4" xfId="7665"/>
    <cellStyle name="Comma 56 7 2 5" xfId="7666"/>
    <cellStyle name="Comma 56 7 3" xfId="7667"/>
    <cellStyle name="Comma 56 7 3 2" xfId="7668"/>
    <cellStyle name="Comma 56 7 3 3" xfId="7669"/>
    <cellStyle name="Comma 56 7 3 4" xfId="7670"/>
    <cellStyle name="Comma 56 7 4" xfId="7671"/>
    <cellStyle name="Comma 56 7 5" xfId="7672"/>
    <cellStyle name="Comma 56 7 6" xfId="7673"/>
    <cellStyle name="Comma 56 8" xfId="7674"/>
    <cellStyle name="Comma 56 8 2" xfId="7675"/>
    <cellStyle name="Comma 56 8 2 2" xfId="7676"/>
    <cellStyle name="Comma 56 8 2 3" xfId="7677"/>
    <cellStyle name="Comma 56 8 2 4" xfId="7678"/>
    <cellStyle name="Comma 56 8 3" xfId="7679"/>
    <cellStyle name="Comma 56 8 4" xfId="7680"/>
    <cellStyle name="Comma 56 8 5" xfId="7681"/>
    <cellStyle name="Comma 56 9" xfId="7682"/>
    <cellStyle name="Comma 56 9 2" xfId="7683"/>
    <cellStyle name="Comma 56 9 3" xfId="7684"/>
    <cellStyle name="Comma 56 9 4" xfId="7685"/>
    <cellStyle name="Comma 57" xfId="7686"/>
    <cellStyle name="Comma 57 10" xfId="7687"/>
    <cellStyle name="Comma 57 11" xfId="7688"/>
    <cellStyle name="Comma 57 12" xfId="7689"/>
    <cellStyle name="Comma 57 2" xfId="7690"/>
    <cellStyle name="Comma 57 2 10" xfId="7691"/>
    <cellStyle name="Comma 57 2 2" xfId="7692"/>
    <cellStyle name="Comma 57 2 2 2" xfId="7693"/>
    <cellStyle name="Comma 57 2 2 2 2" xfId="7694"/>
    <cellStyle name="Comma 57 2 2 2 2 2" xfId="7695"/>
    <cellStyle name="Comma 57 2 2 2 2 2 2" xfId="7696"/>
    <cellStyle name="Comma 57 2 2 2 2 2 3" xfId="7697"/>
    <cellStyle name="Comma 57 2 2 2 2 2 4" xfId="7698"/>
    <cellStyle name="Comma 57 2 2 2 2 3" xfId="7699"/>
    <cellStyle name="Comma 57 2 2 2 2 4" xfId="7700"/>
    <cellStyle name="Comma 57 2 2 2 2 5" xfId="7701"/>
    <cellStyle name="Comma 57 2 2 2 3" xfId="7702"/>
    <cellStyle name="Comma 57 2 2 2 3 2" xfId="7703"/>
    <cellStyle name="Comma 57 2 2 2 3 3" xfId="7704"/>
    <cellStyle name="Comma 57 2 2 2 3 4" xfId="7705"/>
    <cellStyle name="Comma 57 2 2 2 4" xfId="7706"/>
    <cellStyle name="Comma 57 2 2 2 5" xfId="7707"/>
    <cellStyle name="Comma 57 2 2 2 6" xfId="7708"/>
    <cellStyle name="Comma 57 2 2 3" xfId="7709"/>
    <cellStyle name="Comma 57 2 2 3 2" xfId="7710"/>
    <cellStyle name="Comma 57 2 2 3 2 2" xfId="7711"/>
    <cellStyle name="Comma 57 2 2 3 2 2 2" xfId="7712"/>
    <cellStyle name="Comma 57 2 2 3 2 2 3" xfId="7713"/>
    <cellStyle name="Comma 57 2 2 3 2 2 4" xfId="7714"/>
    <cellStyle name="Comma 57 2 2 3 2 3" xfId="7715"/>
    <cellStyle name="Comma 57 2 2 3 2 4" xfId="7716"/>
    <cellStyle name="Comma 57 2 2 3 2 5" xfId="7717"/>
    <cellStyle name="Comma 57 2 2 3 3" xfId="7718"/>
    <cellStyle name="Comma 57 2 2 3 3 2" xfId="7719"/>
    <cellStyle name="Comma 57 2 2 3 3 3" xfId="7720"/>
    <cellStyle name="Comma 57 2 2 3 3 4" xfId="7721"/>
    <cellStyle name="Comma 57 2 2 3 4" xfId="7722"/>
    <cellStyle name="Comma 57 2 2 3 5" xfId="7723"/>
    <cellStyle name="Comma 57 2 2 3 6" xfId="7724"/>
    <cellStyle name="Comma 57 2 2 4" xfId="7725"/>
    <cellStyle name="Comma 57 2 2 4 2" xfId="7726"/>
    <cellStyle name="Comma 57 2 2 4 2 2" xfId="7727"/>
    <cellStyle name="Comma 57 2 2 4 2 3" xfId="7728"/>
    <cellStyle name="Comma 57 2 2 4 2 4" xfId="7729"/>
    <cellStyle name="Comma 57 2 2 4 3" xfId="7730"/>
    <cellStyle name="Comma 57 2 2 4 4" xfId="7731"/>
    <cellStyle name="Comma 57 2 2 4 5" xfId="7732"/>
    <cellStyle name="Comma 57 2 2 5" xfId="7733"/>
    <cellStyle name="Comma 57 2 2 5 2" xfId="7734"/>
    <cellStyle name="Comma 57 2 2 5 3" xfId="7735"/>
    <cellStyle name="Comma 57 2 2 5 4" xfId="7736"/>
    <cellStyle name="Comma 57 2 2 6" xfId="7737"/>
    <cellStyle name="Comma 57 2 2 7" xfId="7738"/>
    <cellStyle name="Comma 57 2 2 8" xfId="7739"/>
    <cellStyle name="Comma 57 2 3" xfId="7740"/>
    <cellStyle name="Comma 57 2 3 2" xfId="7741"/>
    <cellStyle name="Comma 57 2 3 2 2" xfId="7742"/>
    <cellStyle name="Comma 57 2 3 2 2 2" xfId="7743"/>
    <cellStyle name="Comma 57 2 3 2 2 2 2" xfId="7744"/>
    <cellStyle name="Comma 57 2 3 2 2 2 3" xfId="7745"/>
    <cellStyle name="Comma 57 2 3 2 2 2 4" xfId="7746"/>
    <cellStyle name="Comma 57 2 3 2 2 3" xfId="7747"/>
    <cellStyle name="Comma 57 2 3 2 2 4" xfId="7748"/>
    <cellStyle name="Comma 57 2 3 2 2 5" xfId="7749"/>
    <cellStyle name="Comma 57 2 3 2 3" xfId="7750"/>
    <cellStyle name="Comma 57 2 3 2 3 2" xfId="7751"/>
    <cellStyle name="Comma 57 2 3 2 3 3" xfId="7752"/>
    <cellStyle name="Comma 57 2 3 2 3 4" xfId="7753"/>
    <cellStyle name="Comma 57 2 3 2 4" xfId="7754"/>
    <cellStyle name="Comma 57 2 3 2 5" xfId="7755"/>
    <cellStyle name="Comma 57 2 3 2 6" xfId="7756"/>
    <cellStyle name="Comma 57 2 3 3" xfId="7757"/>
    <cellStyle name="Comma 57 2 3 3 2" xfId="7758"/>
    <cellStyle name="Comma 57 2 3 3 2 2" xfId="7759"/>
    <cellStyle name="Comma 57 2 3 3 2 2 2" xfId="7760"/>
    <cellStyle name="Comma 57 2 3 3 2 2 3" xfId="7761"/>
    <cellStyle name="Comma 57 2 3 3 2 2 4" xfId="7762"/>
    <cellStyle name="Comma 57 2 3 3 2 3" xfId="7763"/>
    <cellStyle name="Comma 57 2 3 3 2 4" xfId="7764"/>
    <cellStyle name="Comma 57 2 3 3 2 5" xfId="7765"/>
    <cellStyle name="Comma 57 2 3 3 3" xfId="7766"/>
    <cellStyle name="Comma 57 2 3 3 3 2" xfId="7767"/>
    <cellStyle name="Comma 57 2 3 3 3 3" xfId="7768"/>
    <cellStyle name="Comma 57 2 3 3 3 4" xfId="7769"/>
    <cellStyle name="Comma 57 2 3 3 4" xfId="7770"/>
    <cellStyle name="Comma 57 2 3 3 5" xfId="7771"/>
    <cellStyle name="Comma 57 2 3 3 6" xfId="7772"/>
    <cellStyle name="Comma 57 2 3 4" xfId="7773"/>
    <cellStyle name="Comma 57 2 3 4 2" xfId="7774"/>
    <cellStyle name="Comma 57 2 3 4 2 2" xfId="7775"/>
    <cellStyle name="Comma 57 2 3 4 2 3" xfId="7776"/>
    <cellStyle name="Comma 57 2 3 4 2 4" xfId="7777"/>
    <cellStyle name="Comma 57 2 3 4 3" xfId="7778"/>
    <cellStyle name="Comma 57 2 3 4 4" xfId="7779"/>
    <cellStyle name="Comma 57 2 3 4 5" xfId="7780"/>
    <cellStyle name="Comma 57 2 3 5" xfId="7781"/>
    <cellStyle name="Comma 57 2 3 5 2" xfId="7782"/>
    <cellStyle name="Comma 57 2 3 5 3" xfId="7783"/>
    <cellStyle name="Comma 57 2 3 5 4" xfId="7784"/>
    <cellStyle name="Comma 57 2 3 6" xfId="7785"/>
    <cellStyle name="Comma 57 2 3 7" xfId="7786"/>
    <cellStyle name="Comma 57 2 3 8" xfId="7787"/>
    <cellStyle name="Comma 57 2 4" xfId="7788"/>
    <cellStyle name="Comma 57 2 4 2" xfId="7789"/>
    <cellStyle name="Comma 57 2 4 2 2" xfId="7790"/>
    <cellStyle name="Comma 57 2 4 2 2 2" xfId="7791"/>
    <cellStyle name="Comma 57 2 4 2 2 3" xfId="7792"/>
    <cellStyle name="Comma 57 2 4 2 2 4" xfId="7793"/>
    <cellStyle name="Comma 57 2 4 2 3" xfId="7794"/>
    <cellStyle name="Comma 57 2 4 2 4" xfId="7795"/>
    <cellStyle name="Comma 57 2 4 2 5" xfId="7796"/>
    <cellStyle name="Comma 57 2 4 3" xfId="7797"/>
    <cellStyle name="Comma 57 2 4 3 2" xfId="7798"/>
    <cellStyle name="Comma 57 2 4 3 3" xfId="7799"/>
    <cellStyle name="Comma 57 2 4 3 4" xfId="7800"/>
    <cellStyle name="Comma 57 2 4 4" xfId="7801"/>
    <cellStyle name="Comma 57 2 4 5" xfId="7802"/>
    <cellStyle name="Comma 57 2 4 6" xfId="7803"/>
    <cellStyle name="Comma 57 2 5" xfId="7804"/>
    <cellStyle name="Comma 57 2 5 2" xfId="7805"/>
    <cellStyle name="Comma 57 2 5 2 2" xfId="7806"/>
    <cellStyle name="Comma 57 2 5 2 2 2" xfId="7807"/>
    <cellStyle name="Comma 57 2 5 2 2 3" xfId="7808"/>
    <cellStyle name="Comma 57 2 5 2 2 4" xfId="7809"/>
    <cellStyle name="Comma 57 2 5 2 3" xfId="7810"/>
    <cellStyle name="Comma 57 2 5 2 4" xfId="7811"/>
    <cellStyle name="Comma 57 2 5 2 5" xfId="7812"/>
    <cellStyle name="Comma 57 2 5 3" xfId="7813"/>
    <cellStyle name="Comma 57 2 5 3 2" xfId="7814"/>
    <cellStyle name="Comma 57 2 5 3 3" xfId="7815"/>
    <cellStyle name="Comma 57 2 5 3 4" xfId="7816"/>
    <cellStyle name="Comma 57 2 5 4" xfId="7817"/>
    <cellStyle name="Comma 57 2 5 5" xfId="7818"/>
    <cellStyle name="Comma 57 2 5 6" xfId="7819"/>
    <cellStyle name="Comma 57 2 6" xfId="7820"/>
    <cellStyle name="Comma 57 2 6 2" xfId="7821"/>
    <cellStyle name="Comma 57 2 6 2 2" xfId="7822"/>
    <cellStyle name="Comma 57 2 6 2 3" xfId="7823"/>
    <cellStyle name="Comma 57 2 6 2 4" xfId="7824"/>
    <cellStyle name="Comma 57 2 6 3" xfId="7825"/>
    <cellStyle name="Comma 57 2 6 4" xfId="7826"/>
    <cellStyle name="Comma 57 2 6 5" xfId="7827"/>
    <cellStyle name="Comma 57 2 7" xfId="7828"/>
    <cellStyle name="Comma 57 2 7 2" xfId="7829"/>
    <cellStyle name="Comma 57 2 7 3" xfId="7830"/>
    <cellStyle name="Comma 57 2 7 4" xfId="7831"/>
    <cellStyle name="Comma 57 2 8" xfId="7832"/>
    <cellStyle name="Comma 57 2 9" xfId="7833"/>
    <cellStyle name="Comma 57 3" xfId="7834"/>
    <cellStyle name="Comma 57 3 10" xfId="7835"/>
    <cellStyle name="Comma 57 3 2" xfId="7836"/>
    <cellStyle name="Comma 57 3 2 2" xfId="7837"/>
    <cellStyle name="Comma 57 3 2 2 2" xfId="7838"/>
    <cellStyle name="Comma 57 3 2 2 2 2" xfId="7839"/>
    <cellStyle name="Comma 57 3 2 2 2 2 2" xfId="7840"/>
    <cellStyle name="Comma 57 3 2 2 2 2 3" xfId="7841"/>
    <cellStyle name="Comma 57 3 2 2 2 2 4" xfId="7842"/>
    <cellStyle name="Comma 57 3 2 2 2 3" xfId="7843"/>
    <cellStyle name="Comma 57 3 2 2 2 4" xfId="7844"/>
    <cellStyle name="Comma 57 3 2 2 2 5" xfId="7845"/>
    <cellStyle name="Comma 57 3 2 2 3" xfId="7846"/>
    <cellStyle name="Comma 57 3 2 2 3 2" xfId="7847"/>
    <cellStyle name="Comma 57 3 2 2 3 3" xfId="7848"/>
    <cellStyle name="Comma 57 3 2 2 3 4" xfId="7849"/>
    <cellStyle name="Comma 57 3 2 2 4" xfId="7850"/>
    <cellStyle name="Comma 57 3 2 2 5" xfId="7851"/>
    <cellStyle name="Comma 57 3 2 2 6" xfId="7852"/>
    <cellStyle name="Comma 57 3 2 3" xfId="7853"/>
    <cellStyle name="Comma 57 3 2 3 2" xfId="7854"/>
    <cellStyle name="Comma 57 3 2 3 2 2" xfId="7855"/>
    <cellStyle name="Comma 57 3 2 3 2 2 2" xfId="7856"/>
    <cellStyle name="Comma 57 3 2 3 2 2 3" xfId="7857"/>
    <cellStyle name="Comma 57 3 2 3 2 2 4" xfId="7858"/>
    <cellStyle name="Comma 57 3 2 3 2 3" xfId="7859"/>
    <cellStyle name="Comma 57 3 2 3 2 4" xfId="7860"/>
    <cellStyle name="Comma 57 3 2 3 2 5" xfId="7861"/>
    <cellStyle name="Comma 57 3 2 3 3" xfId="7862"/>
    <cellStyle name="Comma 57 3 2 3 3 2" xfId="7863"/>
    <cellStyle name="Comma 57 3 2 3 3 3" xfId="7864"/>
    <cellStyle name="Comma 57 3 2 3 3 4" xfId="7865"/>
    <cellStyle name="Comma 57 3 2 3 4" xfId="7866"/>
    <cellStyle name="Comma 57 3 2 3 5" xfId="7867"/>
    <cellStyle name="Comma 57 3 2 3 6" xfId="7868"/>
    <cellStyle name="Comma 57 3 2 4" xfId="7869"/>
    <cellStyle name="Comma 57 3 2 4 2" xfId="7870"/>
    <cellStyle name="Comma 57 3 2 4 2 2" xfId="7871"/>
    <cellStyle name="Comma 57 3 2 4 2 3" xfId="7872"/>
    <cellStyle name="Comma 57 3 2 4 2 4" xfId="7873"/>
    <cellStyle name="Comma 57 3 2 4 3" xfId="7874"/>
    <cellStyle name="Comma 57 3 2 4 4" xfId="7875"/>
    <cellStyle name="Comma 57 3 2 4 5" xfId="7876"/>
    <cellStyle name="Comma 57 3 2 5" xfId="7877"/>
    <cellStyle name="Comma 57 3 2 5 2" xfId="7878"/>
    <cellStyle name="Comma 57 3 2 5 3" xfId="7879"/>
    <cellStyle name="Comma 57 3 2 5 4" xfId="7880"/>
    <cellStyle name="Comma 57 3 2 6" xfId="7881"/>
    <cellStyle name="Comma 57 3 2 7" xfId="7882"/>
    <cellStyle name="Comma 57 3 2 8" xfId="7883"/>
    <cellStyle name="Comma 57 3 3" xfId="7884"/>
    <cellStyle name="Comma 57 3 3 2" xfId="7885"/>
    <cellStyle name="Comma 57 3 3 2 2" xfId="7886"/>
    <cellStyle name="Comma 57 3 3 2 2 2" xfId="7887"/>
    <cellStyle name="Comma 57 3 3 2 2 2 2" xfId="7888"/>
    <cellStyle name="Comma 57 3 3 2 2 2 3" xfId="7889"/>
    <cellStyle name="Comma 57 3 3 2 2 2 4" xfId="7890"/>
    <cellStyle name="Comma 57 3 3 2 2 3" xfId="7891"/>
    <cellStyle name="Comma 57 3 3 2 2 4" xfId="7892"/>
    <cellStyle name="Comma 57 3 3 2 2 5" xfId="7893"/>
    <cellStyle name="Comma 57 3 3 2 3" xfId="7894"/>
    <cellStyle name="Comma 57 3 3 2 3 2" xfId="7895"/>
    <cellStyle name="Comma 57 3 3 2 3 3" xfId="7896"/>
    <cellStyle name="Comma 57 3 3 2 3 4" xfId="7897"/>
    <cellStyle name="Comma 57 3 3 2 4" xfId="7898"/>
    <cellStyle name="Comma 57 3 3 2 5" xfId="7899"/>
    <cellStyle name="Comma 57 3 3 2 6" xfId="7900"/>
    <cellStyle name="Comma 57 3 3 3" xfId="7901"/>
    <cellStyle name="Comma 57 3 3 3 2" xfId="7902"/>
    <cellStyle name="Comma 57 3 3 3 2 2" xfId="7903"/>
    <cellStyle name="Comma 57 3 3 3 2 2 2" xfId="7904"/>
    <cellStyle name="Comma 57 3 3 3 2 2 3" xfId="7905"/>
    <cellStyle name="Comma 57 3 3 3 2 2 4" xfId="7906"/>
    <cellStyle name="Comma 57 3 3 3 2 3" xfId="7907"/>
    <cellStyle name="Comma 57 3 3 3 2 4" xfId="7908"/>
    <cellStyle name="Comma 57 3 3 3 2 5" xfId="7909"/>
    <cellStyle name="Comma 57 3 3 3 3" xfId="7910"/>
    <cellStyle name="Comma 57 3 3 3 3 2" xfId="7911"/>
    <cellStyle name="Comma 57 3 3 3 3 3" xfId="7912"/>
    <cellStyle name="Comma 57 3 3 3 3 4" xfId="7913"/>
    <cellStyle name="Comma 57 3 3 3 4" xfId="7914"/>
    <cellStyle name="Comma 57 3 3 3 5" xfId="7915"/>
    <cellStyle name="Comma 57 3 3 3 6" xfId="7916"/>
    <cellStyle name="Comma 57 3 3 4" xfId="7917"/>
    <cellStyle name="Comma 57 3 3 4 2" xfId="7918"/>
    <cellStyle name="Comma 57 3 3 4 2 2" xfId="7919"/>
    <cellStyle name="Comma 57 3 3 4 2 3" xfId="7920"/>
    <cellStyle name="Comma 57 3 3 4 2 4" xfId="7921"/>
    <cellStyle name="Comma 57 3 3 4 3" xfId="7922"/>
    <cellStyle name="Comma 57 3 3 4 4" xfId="7923"/>
    <cellStyle name="Comma 57 3 3 4 5" xfId="7924"/>
    <cellStyle name="Comma 57 3 3 5" xfId="7925"/>
    <cellStyle name="Comma 57 3 3 5 2" xfId="7926"/>
    <cellStyle name="Comma 57 3 3 5 3" xfId="7927"/>
    <cellStyle name="Comma 57 3 3 5 4" xfId="7928"/>
    <cellStyle name="Comma 57 3 3 6" xfId="7929"/>
    <cellStyle name="Comma 57 3 3 7" xfId="7930"/>
    <cellStyle name="Comma 57 3 3 8" xfId="7931"/>
    <cellStyle name="Comma 57 3 4" xfId="7932"/>
    <cellStyle name="Comma 57 3 4 2" xfId="7933"/>
    <cellStyle name="Comma 57 3 4 2 2" xfId="7934"/>
    <cellStyle name="Comma 57 3 4 2 2 2" xfId="7935"/>
    <cellStyle name="Comma 57 3 4 2 2 3" xfId="7936"/>
    <cellStyle name="Comma 57 3 4 2 2 4" xfId="7937"/>
    <cellStyle name="Comma 57 3 4 2 3" xfId="7938"/>
    <cellStyle name="Comma 57 3 4 2 4" xfId="7939"/>
    <cellStyle name="Comma 57 3 4 2 5" xfId="7940"/>
    <cellStyle name="Comma 57 3 4 3" xfId="7941"/>
    <cellStyle name="Comma 57 3 4 3 2" xfId="7942"/>
    <cellStyle name="Comma 57 3 4 3 3" xfId="7943"/>
    <cellStyle name="Comma 57 3 4 3 4" xfId="7944"/>
    <cellStyle name="Comma 57 3 4 4" xfId="7945"/>
    <cellStyle name="Comma 57 3 4 5" xfId="7946"/>
    <cellStyle name="Comma 57 3 4 6" xfId="7947"/>
    <cellStyle name="Comma 57 3 5" xfId="7948"/>
    <cellStyle name="Comma 57 3 5 2" xfId="7949"/>
    <cellStyle name="Comma 57 3 5 2 2" xfId="7950"/>
    <cellStyle name="Comma 57 3 5 2 2 2" xfId="7951"/>
    <cellStyle name="Comma 57 3 5 2 2 3" xfId="7952"/>
    <cellStyle name="Comma 57 3 5 2 2 4" xfId="7953"/>
    <cellStyle name="Comma 57 3 5 2 3" xfId="7954"/>
    <cellStyle name="Comma 57 3 5 2 4" xfId="7955"/>
    <cellStyle name="Comma 57 3 5 2 5" xfId="7956"/>
    <cellStyle name="Comma 57 3 5 3" xfId="7957"/>
    <cellStyle name="Comma 57 3 5 3 2" xfId="7958"/>
    <cellStyle name="Comma 57 3 5 3 3" xfId="7959"/>
    <cellStyle name="Comma 57 3 5 3 4" xfId="7960"/>
    <cellStyle name="Comma 57 3 5 4" xfId="7961"/>
    <cellStyle name="Comma 57 3 5 5" xfId="7962"/>
    <cellStyle name="Comma 57 3 5 6" xfId="7963"/>
    <cellStyle name="Comma 57 3 6" xfId="7964"/>
    <cellStyle name="Comma 57 3 6 2" xfId="7965"/>
    <cellStyle name="Comma 57 3 6 2 2" xfId="7966"/>
    <cellStyle name="Comma 57 3 6 2 3" xfId="7967"/>
    <cellStyle name="Comma 57 3 6 2 4" xfId="7968"/>
    <cellStyle name="Comma 57 3 6 3" xfId="7969"/>
    <cellStyle name="Comma 57 3 6 4" xfId="7970"/>
    <cellStyle name="Comma 57 3 6 5" xfId="7971"/>
    <cellStyle name="Comma 57 3 7" xfId="7972"/>
    <cellStyle name="Comma 57 3 7 2" xfId="7973"/>
    <cellStyle name="Comma 57 3 7 3" xfId="7974"/>
    <cellStyle name="Comma 57 3 7 4" xfId="7975"/>
    <cellStyle name="Comma 57 3 8" xfId="7976"/>
    <cellStyle name="Comma 57 3 9" xfId="7977"/>
    <cellStyle name="Comma 57 4" xfId="7978"/>
    <cellStyle name="Comma 57 4 2" xfId="7979"/>
    <cellStyle name="Comma 57 4 2 2" xfId="7980"/>
    <cellStyle name="Comma 57 4 2 2 2" xfId="7981"/>
    <cellStyle name="Comma 57 4 2 2 2 2" xfId="7982"/>
    <cellStyle name="Comma 57 4 2 2 2 3" xfId="7983"/>
    <cellStyle name="Comma 57 4 2 2 2 4" xfId="7984"/>
    <cellStyle name="Comma 57 4 2 2 3" xfId="7985"/>
    <cellStyle name="Comma 57 4 2 2 4" xfId="7986"/>
    <cellStyle name="Comma 57 4 2 2 5" xfId="7987"/>
    <cellStyle name="Comma 57 4 2 3" xfId="7988"/>
    <cellStyle name="Comma 57 4 2 3 2" xfId="7989"/>
    <cellStyle name="Comma 57 4 2 3 3" xfId="7990"/>
    <cellStyle name="Comma 57 4 2 3 4" xfId="7991"/>
    <cellStyle name="Comma 57 4 2 4" xfId="7992"/>
    <cellStyle name="Comma 57 4 2 5" xfId="7993"/>
    <cellStyle name="Comma 57 4 2 6" xfId="7994"/>
    <cellStyle name="Comma 57 4 3" xfId="7995"/>
    <cellStyle name="Comma 57 4 3 2" xfId="7996"/>
    <cellStyle name="Comma 57 4 3 2 2" xfId="7997"/>
    <cellStyle name="Comma 57 4 3 2 2 2" xfId="7998"/>
    <cellStyle name="Comma 57 4 3 2 2 3" xfId="7999"/>
    <cellStyle name="Comma 57 4 3 2 2 4" xfId="8000"/>
    <cellStyle name="Comma 57 4 3 2 3" xfId="8001"/>
    <cellStyle name="Comma 57 4 3 2 4" xfId="8002"/>
    <cellStyle name="Comma 57 4 3 2 5" xfId="8003"/>
    <cellStyle name="Comma 57 4 3 3" xfId="8004"/>
    <cellStyle name="Comma 57 4 3 3 2" xfId="8005"/>
    <cellStyle name="Comma 57 4 3 3 3" xfId="8006"/>
    <cellStyle name="Comma 57 4 3 3 4" xfId="8007"/>
    <cellStyle name="Comma 57 4 3 4" xfId="8008"/>
    <cellStyle name="Comma 57 4 3 5" xfId="8009"/>
    <cellStyle name="Comma 57 4 3 6" xfId="8010"/>
    <cellStyle name="Comma 57 4 4" xfId="8011"/>
    <cellStyle name="Comma 57 4 4 2" xfId="8012"/>
    <cellStyle name="Comma 57 4 4 2 2" xfId="8013"/>
    <cellStyle name="Comma 57 4 4 2 3" xfId="8014"/>
    <cellStyle name="Comma 57 4 4 2 4" xfId="8015"/>
    <cellStyle name="Comma 57 4 4 3" xfId="8016"/>
    <cellStyle name="Comma 57 4 4 4" xfId="8017"/>
    <cellStyle name="Comma 57 4 4 5" xfId="8018"/>
    <cellStyle name="Comma 57 4 5" xfId="8019"/>
    <cellStyle name="Comma 57 4 5 2" xfId="8020"/>
    <cellStyle name="Comma 57 4 5 3" xfId="8021"/>
    <cellStyle name="Comma 57 4 5 4" xfId="8022"/>
    <cellStyle name="Comma 57 4 6" xfId="8023"/>
    <cellStyle name="Comma 57 4 7" xfId="8024"/>
    <cellStyle name="Comma 57 4 8" xfId="8025"/>
    <cellStyle name="Comma 57 5" xfId="8026"/>
    <cellStyle name="Comma 57 5 2" xfId="8027"/>
    <cellStyle name="Comma 57 5 2 2" xfId="8028"/>
    <cellStyle name="Comma 57 5 2 2 2" xfId="8029"/>
    <cellStyle name="Comma 57 5 2 2 2 2" xfId="8030"/>
    <cellStyle name="Comma 57 5 2 2 2 3" xfId="8031"/>
    <cellStyle name="Comma 57 5 2 2 2 4" xfId="8032"/>
    <cellStyle name="Comma 57 5 2 2 3" xfId="8033"/>
    <cellStyle name="Comma 57 5 2 2 4" xfId="8034"/>
    <cellStyle name="Comma 57 5 2 2 5" xfId="8035"/>
    <cellStyle name="Comma 57 5 2 3" xfId="8036"/>
    <cellStyle name="Comma 57 5 2 3 2" xfId="8037"/>
    <cellStyle name="Comma 57 5 2 3 3" xfId="8038"/>
    <cellStyle name="Comma 57 5 2 3 4" xfId="8039"/>
    <cellStyle name="Comma 57 5 2 4" xfId="8040"/>
    <cellStyle name="Comma 57 5 2 5" xfId="8041"/>
    <cellStyle name="Comma 57 5 2 6" xfId="8042"/>
    <cellStyle name="Comma 57 5 3" xfId="8043"/>
    <cellStyle name="Comma 57 5 3 2" xfId="8044"/>
    <cellStyle name="Comma 57 5 3 2 2" xfId="8045"/>
    <cellStyle name="Comma 57 5 3 2 2 2" xfId="8046"/>
    <cellStyle name="Comma 57 5 3 2 2 3" xfId="8047"/>
    <cellStyle name="Comma 57 5 3 2 2 4" xfId="8048"/>
    <cellStyle name="Comma 57 5 3 2 3" xfId="8049"/>
    <cellStyle name="Comma 57 5 3 2 4" xfId="8050"/>
    <cellStyle name="Comma 57 5 3 2 5" xfId="8051"/>
    <cellStyle name="Comma 57 5 3 3" xfId="8052"/>
    <cellStyle name="Comma 57 5 3 3 2" xfId="8053"/>
    <cellStyle name="Comma 57 5 3 3 3" xfId="8054"/>
    <cellStyle name="Comma 57 5 3 3 4" xfId="8055"/>
    <cellStyle name="Comma 57 5 3 4" xfId="8056"/>
    <cellStyle name="Comma 57 5 3 5" xfId="8057"/>
    <cellStyle name="Comma 57 5 3 6" xfId="8058"/>
    <cellStyle name="Comma 57 5 4" xfId="8059"/>
    <cellStyle name="Comma 57 5 4 2" xfId="8060"/>
    <cellStyle name="Comma 57 5 4 2 2" xfId="8061"/>
    <cellStyle name="Comma 57 5 4 2 3" xfId="8062"/>
    <cellStyle name="Comma 57 5 4 2 4" xfId="8063"/>
    <cellStyle name="Comma 57 5 4 3" xfId="8064"/>
    <cellStyle name="Comma 57 5 4 4" xfId="8065"/>
    <cellStyle name="Comma 57 5 4 5" xfId="8066"/>
    <cellStyle name="Comma 57 5 5" xfId="8067"/>
    <cellStyle name="Comma 57 5 5 2" xfId="8068"/>
    <cellStyle name="Comma 57 5 5 3" xfId="8069"/>
    <cellStyle name="Comma 57 5 5 4" xfId="8070"/>
    <cellStyle name="Comma 57 5 6" xfId="8071"/>
    <cellStyle name="Comma 57 5 7" xfId="8072"/>
    <cellStyle name="Comma 57 5 8" xfId="8073"/>
    <cellStyle name="Comma 57 6" xfId="8074"/>
    <cellStyle name="Comma 57 6 2" xfId="8075"/>
    <cellStyle name="Comma 57 6 2 2" xfId="8076"/>
    <cellStyle name="Comma 57 6 2 2 2" xfId="8077"/>
    <cellStyle name="Comma 57 6 2 2 3" xfId="8078"/>
    <cellStyle name="Comma 57 6 2 2 4" xfId="8079"/>
    <cellStyle name="Comma 57 6 2 3" xfId="8080"/>
    <cellStyle name="Comma 57 6 2 4" xfId="8081"/>
    <cellStyle name="Comma 57 6 2 5" xfId="8082"/>
    <cellStyle name="Comma 57 6 3" xfId="8083"/>
    <cellStyle name="Comma 57 6 3 2" xfId="8084"/>
    <cellStyle name="Comma 57 6 3 3" xfId="8085"/>
    <cellStyle name="Comma 57 6 3 4" xfId="8086"/>
    <cellStyle name="Comma 57 6 4" xfId="8087"/>
    <cellStyle name="Comma 57 6 5" xfId="8088"/>
    <cellStyle name="Comma 57 6 6" xfId="8089"/>
    <cellStyle name="Comma 57 7" xfId="8090"/>
    <cellStyle name="Comma 57 7 2" xfId="8091"/>
    <cellStyle name="Comma 57 7 2 2" xfId="8092"/>
    <cellStyle name="Comma 57 7 2 2 2" xfId="8093"/>
    <cellStyle name="Comma 57 7 2 2 3" xfId="8094"/>
    <cellStyle name="Comma 57 7 2 2 4" xfId="8095"/>
    <cellStyle name="Comma 57 7 2 3" xfId="8096"/>
    <cellStyle name="Comma 57 7 2 4" xfId="8097"/>
    <cellStyle name="Comma 57 7 2 5" xfId="8098"/>
    <cellStyle name="Comma 57 7 3" xfId="8099"/>
    <cellStyle name="Comma 57 7 3 2" xfId="8100"/>
    <cellStyle name="Comma 57 7 3 3" xfId="8101"/>
    <cellStyle name="Comma 57 7 3 4" xfId="8102"/>
    <cellStyle name="Comma 57 7 4" xfId="8103"/>
    <cellStyle name="Comma 57 7 5" xfId="8104"/>
    <cellStyle name="Comma 57 7 6" xfId="8105"/>
    <cellStyle name="Comma 57 8" xfId="8106"/>
    <cellStyle name="Comma 57 8 2" xfId="8107"/>
    <cellStyle name="Comma 57 8 2 2" xfId="8108"/>
    <cellStyle name="Comma 57 8 2 3" xfId="8109"/>
    <cellStyle name="Comma 57 8 2 4" xfId="8110"/>
    <cellStyle name="Comma 57 8 3" xfId="8111"/>
    <cellStyle name="Comma 57 8 4" xfId="8112"/>
    <cellStyle name="Comma 57 8 5" xfId="8113"/>
    <cellStyle name="Comma 57 9" xfId="8114"/>
    <cellStyle name="Comma 57 9 2" xfId="8115"/>
    <cellStyle name="Comma 57 9 3" xfId="8116"/>
    <cellStyle name="Comma 57 9 4" xfId="8117"/>
    <cellStyle name="Comma 58" xfId="8118"/>
    <cellStyle name="Comma 58 10" xfId="8119"/>
    <cellStyle name="Comma 58 11" xfId="8120"/>
    <cellStyle name="Comma 58 12" xfId="8121"/>
    <cellStyle name="Comma 58 2" xfId="8122"/>
    <cellStyle name="Comma 58 2 10" xfId="8123"/>
    <cellStyle name="Comma 58 2 2" xfId="8124"/>
    <cellStyle name="Comma 58 2 2 2" xfId="8125"/>
    <cellStyle name="Comma 58 2 2 2 2" xfId="8126"/>
    <cellStyle name="Comma 58 2 2 2 2 2" xfId="8127"/>
    <cellStyle name="Comma 58 2 2 2 2 2 2" xfId="8128"/>
    <cellStyle name="Comma 58 2 2 2 2 2 3" xfId="8129"/>
    <cellStyle name="Comma 58 2 2 2 2 2 4" xfId="8130"/>
    <cellStyle name="Comma 58 2 2 2 2 3" xfId="8131"/>
    <cellStyle name="Comma 58 2 2 2 2 4" xfId="8132"/>
    <cellStyle name="Comma 58 2 2 2 2 5" xfId="8133"/>
    <cellStyle name="Comma 58 2 2 2 3" xfId="8134"/>
    <cellStyle name="Comma 58 2 2 2 3 2" xfId="8135"/>
    <cellStyle name="Comma 58 2 2 2 3 3" xfId="8136"/>
    <cellStyle name="Comma 58 2 2 2 3 4" xfId="8137"/>
    <cellStyle name="Comma 58 2 2 2 4" xfId="8138"/>
    <cellStyle name="Comma 58 2 2 2 5" xfId="8139"/>
    <cellStyle name="Comma 58 2 2 2 6" xfId="8140"/>
    <cellStyle name="Comma 58 2 2 3" xfId="8141"/>
    <cellStyle name="Comma 58 2 2 3 2" xfId="8142"/>
    <cellStyle name="Comma 58 2 2 3 2 2" xfId="8143"/>
    <cellStyle name="Comma 58 2 2 3 2 2 2" xfId="8144"/>
    <cellStyle name="Comma 58 2 2 3 2 2 3" xfId="8145"/>
    <cellStyle name="Comma 58 2 2 3 2 2 4" xfId="8146"/>
    <cellStyle name="Comma 58 2 2 3 2 3" xfId="8147"/>
    <cellStyle name="Comma 58 2 2 3 2 4" xfId="8148"/>
    <cellStyle name="Comma 58 2 2 3 2 5" xfId="8149"/>
    <cellStyle name="Comma 58 2 2 3 3" xfId="8150"/>
    <cellStyle name="Comma 58 2 2 3 3 2" xfId="8151"/>
    <cellStyle name="Comma 58 2 2 3 3 3" xfId="8152"/>
    <cellStyle name="Comma 58 2 2 3 3 4" xfId="8153"/>
    <cellStyle name="Comma 58 2 2 3 4" xfId="8154"/>
    <cellStyle name="Comma 58 2 2 3 5" xfId="8155"/>
    <cellStyle name="Comma 58 2 2 3 6" xfId="8156"/>
    <cellStyle name="Comma 58 2 2 4" xfId="8157"/>
    <cellStyle name="Comma 58 2 2 4 2" xfId="8158"/>
    <cellStyle name="Comma 58 2 2 4 2 2" xfId="8159"/>
    <cellStyle name="Comma 58 2 2 4 2 3" xfId="8160"/>
    <cellStyle name="Comma 58 2 2 4 2 4" xfId="8161"/>
    <cellStyle name="Comma 58 2 2 4 3" xfId="8162"/>
    <cellStyle name="Comma 58 2 2 4 4" xfId="8163"/>
    <cellStyle name="Comma 58 2 2 4 5" xfId="8164"/>
    <cellStyle name="Comma 58 2 2 5" xfId="8165"/>
    <cellStyle name="Comma 58 2 2 5 2" xfId="8166"/>
    <cellStyle name="Comma 58 2 2 5 3" xfId="8167"/>
    <cellStyle name="Comma 58 2 2 5 4" xfId="8168"/>
    <cellStyle name="Comma 58 2 2 6" xfId="8169"/>
    <cellStyle name="Comma 58 2 2 7" xfId="8170"/>
    <cellStyle name="Comma 58 2 2 8" xfId="8171"/>
    <cellStyle name="Comma 58 2 3" xfId="8172"/>
    <cellStyle name="Comma 58 2 3 2" xfId="8173"/>
    <cellStyle name="Comma 58 2 3 2 2" xfId="8174"/>
    <cellStyle name="Comma 58 2 3 2 2 2" xfId="8175"/>
    <cellStyle name="Comma 58 2 3 2 2 2 2" xfId="8176"/>
    <cellStyle name="Comma 58 2 3 2 2 2 3" xfId="8177"/>
    <cellStyle name="Comma 58 2 3 2 2 2 4" xfId="8178"/>
    <cellStyle name="Comma 58 2 3 2 2 3" xfId="8179"/>
    <cellStyle name="Comma 58 2 3 2 2 4" xfId="8180"/>
    <cellStyle name="Comma 58 2 3 2 2 5" xfId="8181"/>
    <cellStyle name="Comma 58 2 3 2 3" xfId="8182"/>
    <cellStyle name="Comma 58 2 3 2 3 2" xfId="8183"/>
    <cellStyle name="Comma 58 2 3 2 3 3" xfId="8184"/>
    <cellStyle name="Comma 58 2 3 2 3 4" xfId="8185"/>
    <cellStyle name="Comma 58 2 3 2 4" xfId="8186"/>
    <cellStyle name="Comma 58 2 3 2 5" xfId="8187"/>
    <cellStyle name="Comma 58 2 3 2 6" xfId="8188"/>
    <cellStyle name="Comma 58 2 3 3" xfId="8189"/>
    <cellStyle name="Comma 58 2 3 3 2" xfId="8190"/>
    <cellStyle name="Comma 58 2 3 3 2 2" xfId="8191"/>
    <cellStyle name="Comma 58 2 3 3 2 2 2" xfId="8192"/>
    <cellStyle name="Comma 58 2 3 3 2 2 3" xfId="8193"/>
    <cellStyle name="Comma 58 2 3 3 2 2 4" xfId="8194"/>
    <cellStyle name="Comma 58 2 3 3 2 3" xfId="8195"/>
    <cellStyle name="Comma 58 2 3 3 2 4" xfId="8196"/>
    <cellStyle name="Comma 58 2 3 3 2 5" xfId="8197"/>
    <cellStyle name="Comma 58 2 3 3 3" xfId="8198"/>
    <cellStyle name="Comma 58 2 3 3 3 2" xfId="8199"/>
    <cellStyle name="Comma 58 2 3 3 3 3" xfId="8200"/>
    <cellStyle name="Comma 58 2 3 3 3 4" xfId="8201"/>
    <cellStyle name="Comma 58 2 3 3 4" xfId="8202"/>
    <cellStyle name="Comma 58 2 3 3 5" xfId="8203"/>
    <cellStyle name="Comma 58 2 3 3 6" xfId="8204"/>
    <cellStyle name="Comma 58 2 3 4" xfId="8205"/>
    <cellStyle name="Comma 58 2 3 4 2" xfId="8206"/>
    <cellStyle name="Comma 58 2 3 4 2 2" xfId="8207"/>
    <cellStyle name="Comma 58 2 3 4 2 3" xfId="8208"/>
    <cellStyle name="Comma 58 2 3 4 2 4" xfId="8209"/>
    <cellStyle name="Comma 58 2 3 4 3" xfId="8210"/>
    <cellStyle name="Comma 58 2 3 4 4" xfId="8211"/>
    <cellStyle name="Comma 58 2 3 4 5" xfId="8212"/>
    <cellStyle name="Comma 58 2 3 5" xfId="8213"/>
    <cellStyle name="Comma 58 2 3 5 2" xfId="8214"/>
    <cellStyle name="Comma 58 2 3 5 3" xfId="8215"/>
    <cellStyle name="Comma 58 2 3 5 4" xfId="8216"/>
    <cellStyle name="Comma 58 2 3 6" xfId="8217"/>
    <cellStyle name="Comma 58 2 3 7" xfId="8218"/>
    <cellStyle name="Comma 58 2 3 8" xfId="8219"/>
    <cellStyle name="Comma 58 2 4" xfId="8220"/>
    <cellStyle name="Comma 58 2 4 2" xfId="8221"/>
    <cellStyle name="Comma 58 2 4 2 2" xfId="8222"/>
    <cellStyle name="Comma 58 2 4 2 2 2" xfId="8223"/>
    <cellStyle name="Comma 58 2 4 2 2 3" xfId="8224"/>
    <cellStyle name="Comma 58 2 4 2 2 4" xfId="8225"/>
    <cellStyle name="Comma 58 2 4 2 3" xfId="8226"/>
    <cellStyle name="Comma 58 2 4 2 4" xfId="8227"/>
    <cellStyle name="Comma 58 2 4 2 5" xfId="8228"/>
    <cellStyle name="Comma 58 2 4 3" xfId="8229"/>
    <cellStyle name="Comma 58 2 4 3 2" xfId="8230"/>
    <cellStyle name="Comma 58 2 4 3 3" xfId="8231"/>
    <cellStyle name="Comma 58 2 4 3 4" xfId="8232"/>
    <cellStyle name="Comma 58 2 4 4" xfId="8233"/>
    <cellStyle name="Comma 58 2 4 5" xfId="8234"/>
    <cellStyle name="Comma 58 2 4 6" xfId="8235"/>
    <cellStyle name="Comma 58 2 5" xfId="8236"/>
    <cellStyle name="Comma 58 2 5 2" xfId="8237"/>
    <cellStyle name="Comma 58 2 5 2 2" xfId="8238"/>
    <cellStyle name="Comma 58 2 5 2 2 2" xfId="8239"/>
    <cellStyle name="Comma 58 2 5 2 2 3" xfId="8240"/>
    <cellStyle name="Comma 58 2 5 2 2 4" xfId="8241"/>
    <cellStyle name="Comma 58 2 5 2 3" xfId="8242"/>
    <cellStyle name="Comma 58 2 5 2 4" xfId="8243"/>
    <cellStyle name="Comma 58 2 5 2 5" xfId="8244"/>
    <cellStyle name="Comma 58 2 5 3" xfId="8245"/>
    <cellStyle name="Comma 58 2 5 3 2" xfId="8246"/>
    <cellStyle name="Comma 58 2 5 3 3" xfId="8247"/>
    <cellStyle name="Comma 58 2 5 3 4" xfId="8248"/>
    <cellStyle name="Comma 58 2 5 4" xfId="8249"/>
    <cellStyle name="Comma 58 2 5 5" xfId="8250"/>
    <cellStyle name="Comma 58 2 5 6" xfId="8251"/>
    <cellStyle name="Comma 58 2 6" xfId="8252"/>
    <cellStyle name="Comma 58 2 6 2" xfId="8253"/>
    <cellStyle name="Comma 58 2 6 2 2" xfId="8254"/>
    <cellStyle name="Comma 58 2 6 2 3" xfId="8255"/>
    <cellStyle name="Comma 58 2 6 2 4" xfId="8256"/>
    <cellStyle name="Comma 58 2 6 3" xfId="8257"/>
    <cellStyle name="Comma 58 2 6 4" xfId="8258"/>
    <cellStyle name="Comma 58 2 6 5" xfId="8259"/>
    <cellStyle name="Comma 58 2 7" xfId="8260"/>
    <cellStyle name="Comma 58 2 7 2" xfId="8261"/>
    <cellStyle name="Comma 58 2 7 3" xfId="8262"/>
    <cellStyle name="Comma 58 2 7 4" xfId="8263"/>
    <cellStyle name="Comma 58 2 8" xfId="8264"/>
    <cellStyle name="Comma 58 2 9" xfId="8265"/>
    <cellStyle name="Comma 58 3" xfId="8266"/>
    <cellStyle name="Comma 58 3 10" xfId="8267"/>
    <cellStyle name="Comma 58 3 2" xfId="8268"/>
    <cellStyle name="Comma 58 3 2 2" xfId="8269"/>
    <cellStyle name="Comma 58 3 2 2 2" xfId="8270"/>
    <cellStyle name="Comma 58 3 2 2 2 2" xfId="8271"/>
    <cellStyle name="Comma 58 3 2 2 2 2 2" xfId="8272"/>
    <cellStyle name="Comma 58 3 2 2 2 2 3" xfId="8273"/>
    <cellStyle name="Comma 58 3 2 2 2 2 4" xfId="8274"/>
    <cellStyle name="Comma 58 3 2 2 2 3" xfId="8275"/>
    <cellStyle name="Comma 58 3 2 2 2 4" xfId="8276"/>
    <cellStyle name="Comma 58 3 2 2 2 5" xfId="8277"/>
    <cellStyle name="Comma 58 3 2 2 3" xfId="8278"/>
    <cellStyle name="Comma 58 3 2 2 3 2" xfId="8279"/>
    <cellStyle name="Comma 58 3 2 2 3 3" xfId="8280"/>
    <cellStyle name="Comma 58 3 2 2 3 4" xfId="8281"/>
    <cellStyle name="Comma 58 3 2 2 4" xfId="8282"/>
    <cellStyle name="Comma 58 3 2 2 5" xfId="8283"/>
    <cellStyle name="Comma 58 3 2 2 6" xfId="8284"/>
    <cellStyle name="Comma 58 3 2 3" xfId="8285"/>
    <cellStyle name="Comma 58 3 2 3 2" xfId="8286"/>
    <cellStyle name="Comma 58 3 2 3 2 2" xfId="8287"/>
    <cellStyle name="Comma 58 3 2 3 2 2 2" xfId="8288"/>
    <cellStyle name="Comma 58 3 2 3 2 2 3" xfId="8289"/>
    <cellStyle name="Comma 58 3 2 3 2 2 4" xfId="8290"/>
    <cellStyle name="Comma 58 3 2 3 2 3" xfId="8291"/>
    <cellStyle name="Comma 58 3 2 3 2 4" xfId="8292"/>
    <cellStyle name="Comma 58 3 2 3 2 5" xfId="8293"/>
    <cellStyle name="Comma 58 3 2 3 3" xfId="8294"/>
    <cellStyle name="Comma 58 3 2 3 3 2" xfId="8295"/>
    <cellStyle name="Comma 58 3 2 3 3 3" xfId="8296"/>
    <cellStyle name="Comma 58 3 2 3 3 4" xfId="8297"/>
    <cellStyle name="Comma 58 3 2 3 4" xfId="8298"/>
    <cellStyle name="Comma 58 3 2 3 5" xfId="8299"/>
    <cellStyle name="Comma 58 3 2 3 6" xfId="8300"/>
    <cellStyle name="Comma 58 3 2 4" xfId="8301"/>
    <cellStyle name="Comma 58 3 2 4 2" xfId="8302"/>
    <cellStyle name="Comma 58 3 2 4 2 2" xfId="8303"/>
    <cellStyle name="Comma 58 3 2 4 2 3" xfId="8304"/>
    <cellStyle name="Comma 58 3 2 4 2 4" xfId="8305"/>
    <cellStyle name="Comma 58 3 2 4 3" xfId="8306"/>
    <cellStyle name="Comma 58 3 2 4 4" xfId="8307"/>
    <cellStyle name="Comma 58 3 2 4 5" xfId="8308"/>
    <cellStyle name="Comma 58 3 2 5" xfId="8309"/>
    <cellStyle name="Comma 58 3 2 5 2" xfId="8310"/>
    <cellStyle name="Comma 58 3 2 5 3" xfId="8311"/>
    <cellStyle name="Comma 58 3 2 5 4" xfId="8312"/>
    <cellStyle name="Comma 58 3 2 6" xfId="8313"/>
    <cellStyle name="Comma 58 3 2 7" xfId="8314"/>
    <cellStyle name="Comma 58 3 2 8" xfId="8315"/>
    <cellStyle name="Comma 58 3 3" xfId="8316"/>
    <cellStyle name="Comma 58 3 3 2" xfId="8317"/>
    <cellStyle name="Comma 58 3 3 2 2" xfId="8318"/>
    <cellStyle name="Comma 58 3 3 2 2 2" xfId="8319"/>
    <cellStyle name="Comma 58 3 3 2 2 2 2" xfId="8320"/>
    <cellStyle name="Comma 58 3 3 2 2 2 3" xfId="8321"/>
    <cellStyle name="Comma 58 3 3 2 2 2 4" xfId="8322"/>
    <cellStyle name="Comma 58 3 3 2 2 3" xfId="8323"/>
    <cellStyle name="Comma 58 3 3 2 2 4" xfId="8324"/>
    <cellStyle name="Comma 58 3 3 2 2 5" xfId="8325"/>
    <cellStyle name="Comma 58 3 3 2 3" xfId="8326"/>
    <cellStyle name="Comma 58 3 3 2 3 2" xfId="8327"/>
    <cellStyle name="Comma 58 3 3 2 3 3" xfId="8328"/>
    <cellStyle name="Comma 58 3 3 2 3 4" xfId="8329"/>
    <cellStyle name="Comma 58 3 3 2 4" xfId="8330"/>
    <cellStyle name="Comma 58 3 3 2 5" xfId="8331"/>
    <cellStyle name="Comma 58 3 3 2 6" xfId="8332"/>
    <cellStyle name="Comma 58 3 3 3" xfId="8333"/>
    <cellStyle name="Comma 58 3 3 3 2" xfId="8334"/>
    <cellStyle name="Comma 58 3 3 3 2 2" xfId="8335"/>
    <cellStyle name="Comma 58 3 3 3 2 2 2" xfId="8336"/>
    <cellStyle name="Comma 58 3 3 3 2 2 3" xfId="8337"/>
    <cellStyle name="Comma 58 3 3 3 2 2 4" xfId="8338"/>
    <cellStyle name="Comma 58 3 3 3 2 3" xfId="8339"/>
    <cellStyle name="Comma 58 3 3 3 2 4" xfId="8340"/>
    <cellStyle name="Comma 58 3 3 3 2 5" xfId="8341"/>
    <cellStyle name="Comma 58 3 3 3 3" xfId="8342"/>
    <cellStyle name="Comma 58 3 3 3 3 2" xfId="8343"/>
    <cellStyle name="Comma 58 3 3 3 3 3" xfId="8344"/>
    <cellStyle name="Comma 58 3 3 3 3 4" xfId="8345"/>
    <cellStyle name="Comma 58 3 3 3 4" xfId="8346"/>
    <cellStyle name="Comma 58 3 3 3 5" xfId="8347"/>
    <cellStyle name="Comma 58 3 3 3 6" xfId="8348"/>
    <cellStyle name="Comma 58 3 3 4" xfId="8349"/>
    <cellStyle name="Comma 58 3 3 4 2" xfId="8350"/>
    <cellStyle name="Comma 58 3 3 4 2 2" xfId="8351"/>
    <cellStyle name="Comma 58 3 3 4 2 3" xfId="8352"/>
    <cellStyle name="Comma 58 3 3 4 2 4" xfId="8353"/>
    <cellStyle name="Comma 58 3 3 4 3" xfId="8354"/>
    <cellStyle name="Comma 58 3 3 4 4" xfId="8355"/>
    <cellStyle name="Comma 58 3 3 4 5" xfId="8356"/>
    <cellStyle name="Comma 58 3 3 5" xfId="8357"/>
    <cellStyle name="Comma 58 3 3 5 2" xfId="8358"/>
    <cellStyle name="Comma 58 3 3 5 3" xfId="8359"/>
    <cellStyle name="Comma 58 3 3 5 4" xfId="8360"/>
    <cellStyle name="Comma 58 3 3 6" xfId="8361"/>
    <cellStyle name="Comma 58 3 3 7" xfId="8362"/>
    <cellStyle name="Comma 58 3 3 8" xfId="8363"/>
    <cellStyle name="Comma 58 3 4" xfId="8364"/>
    <cellStyle name="Comma 58 3 4 2" xfId="8365"/>
    <cellStyle name="Comma 58 3 4 2 2" xfId="8366"/>
    <cellStyle name="Comma 58 3 4 2 2 2" xfId="8367"/>
    <cellStyle name="Comma 58 3 4 2 2 3" xfId="8368"/>
    <cellStyle name="Comma 58 3 4 2 2 4" xfId="8369"/>
    <cellStyle name="Comma 58 3 4 2 3" xfId="8370"/>
    <cellStyle name="Comma 58 3 4 2 4" xfId="8371"/>
    <cellStyle name="Comma 58 3 4 2 5" xfId="8372"/>
    <cellStyle name="Comma 58 3 4 3" xfId="8373"/>
    <cellStyle name="Comma 58 3 4 3 2" xfId="8374"/>
    <cellStyle name="Comma 58 3 4 3 3" xfId="8375"/>
    <cellStyle name="Comma 58 3 4 3 4" xfId="8376"/>
    <cellStyle name="Comma 58 3 4 4" xfId="8377"/>
    <cellStyle name="Comma 58 3 4 5" xfId="8378"/>
    <cellStyle name="Comma 58 3 4 6" xfId="8379"/>
    <cellStyle name="Comma 58 3 5" xfId="8380"/>
    <cellStyle name="Comma 58 3 5 2" xfId="8381"/>
    <cellStyle name="Comma 58 3 5 2 2" xfId="8382"/>
    <cellStyle name="Comma 58 3 5 2 2 2" xfId="8383"/>
    <cellStyle name="Comma 58 3 5 2 2 3" xfId="8384"/>
    <cellStyle name="Comma 58 3 5 2 2 4" xfId="8385"/>
    <cellStyle name="Comma 58 3 5 2 3" xfId="8386"/>
    <cellStyle name="Comma 58 3 5 2 4" xfId="8387"/>
    <cellStyle name="Comma 58 3 5 2 5" xfId="8388"/>
    <cellStyle name="Comma 58 3 5 3" xfId="8389"/>
    <cellStyle name="Comma 58 3 5 3 2" xfId="8390"/>
    <cellStyle name="Comma 58 3 5 3 3" xfId="8391"/>
    <cellStyle name="Comma 58 3 5 3 4" xfId="8392"/>
    <cellStyle name="Comma 58 3 5 4" xfId="8393"/>
    <cellStyle name="Comma 58 3 5 5" xfId="8394"/>
    <cellStyle name="Comma 58 3 5 6" xfId="8395"/>
    <cellStyle name="Comma 58 3 6" xfId="8396"/>
    <cellStyle name="Comma 58 3 6 2" xfId="8397"/>
    <cellStyle name="Comma 58 3 6 2 2" xfId="8398"/>
    <cellStyle name="Comma 58 3 6 2 3" xfId="8399"/>
    <cellStyle name="Comma 58 3 6 2 4" xfId="8400"/>
    <cellStyle name="Comma 58 3 6 3" xfId="8401"/>
    <cellStyle name="Comma 58 3 6 4" xfId="8402"/>
    <cellStyle name="Comma 58 3 6 5" xfId="8403"/>
    <cellStyle name="Comma 58 3 7" xfId="8404"/>
    <cellStyle name="Comma 58 3 7 2" xfId="8405"/>
    <cellStyle name="Comma 58 3 7 3" xfId="8406"/>
    <cellStyle name="Comma 58 3 7 4" xfId="8407"/>
    <cellStyle name="Comma 58 3 8" xfId="8408"/>
    <cellStyle name="Comma 58 3 9" xfId="8409"/>
    <cellStyle name="Comma 58 4" xfId="8410"/>
    <cellStyle name="Comma 58 4 2" xfId="8411"/>
    <cellStyle name="Comma 58 4 2 2" xfId="8412"/>
    <cellStyle name="Comma 58 4 2 2 2" xfId="8413"/>
    <cellStyle name="Comma 58 4 2 2 2 2" xfId="8414"/>
    <cellStyle name="Comma 58 4 2 2 2 3" xfId="8415"/>
    <cellStyle name="Comma 58 4 2 2 2 4" xfId="8416"/>
    <cellStyle name="Comma 58 4 2 2 3" xfId="8417"/>
    <cellStyle name="Comma 58 4 2 2 4" xfId="8418"/>
    <cellStyle name="Comma 58 4 2 2 5" xfId="8419"/>
    <cellStyle name="Comma 58 4 2 3" xfId="8420"/>
    <cellStyle name="Comma 58 4 2 3 2" xfId="8421"/>
    <cellStyle name="Comma 58 4 2 3 3" xfId="8422"/>
    <cellStyle name="Comma 58 4 2 3 4" xfId="8423"/>
    <cellStyle name="Comma 58 4 2 4" xfId="8424"/>
    <cellStyle name="Comma 58 4 2 5" xfId="8425"/>
    <cellStyle name="Comma 58 4 2 6" xfId="8426"/>
    <cellStyle name="Comma 58 4 3" xfId="8427"/>
    <cellStyle name="Comma 58 4 3 2" xfId="8428"/>
    <cellStyle name="Comma 58 4 3 2 2" xfId="8429"/>
    <cellStyle name="Comma 58 4 3 2 2 2" xfId="8430"/>
    <cellStyle name="Comma 58 4 3 2 2 3" xfId="8431"/>
    <cellStyle name="Comma 58 4 3 2 2 4" xfId="8432"/>
    <cellStyle name="Comma 58 4 3 2 3" xfId="8433"/>
    <cellStyle name="Comma 58 4 3 2 4" xfId="8434"/>
    <cellStyle name="Comma 58 4 3 2 5" xfId="8435"/>
    <cellStyle name="Comma 58 4 3 3" xfId="8436"/>
    <cellStyle name="Comma 58 4 3 3 2" xfId="8437"/>
    <cellStyle name="Comma 58 4 3 3 3" xfId="8438"/>
    <cellStyle name="Comma 58 4 3 3 4" xfId="8439"/>
    <cellStyle name="Comma 58 4 3 4" xfId="8440"/>
    <cellStyle name="Comma 58 4 3 5" xfId="8441"/>
    <cellStyle name="Comma 58 4 3 6" xfId="8442"/>
    <cellStyle name="Comma 58 4 4" xfId="8443"/>
    <cellStyle name="Comma 58 4 4 2" xfId="8444"/>
    <cellStyle name="Comma 58 4 4 2 2" xfId="8445"/>
    <cellStyle name="Comma 58 4 4 2 3" xfId="8446"/>
    <cellStyle name="Comma 58 4 4 2 4" xfId="8447"/>
    <cellStyle name="Comma 58 4 4 3" xfId="8448"/>
    <cellStyle name="Comma 58 4 4 4" xfId="8449"/>
    <cellStyle name="Comma 58 4 4 5" xfId="8450"/>
    <cellStyle name="Comma 58 4 5" xfId="8451"/>
    <cellStyle name="Comma 58 4 5 2" xfId="8452"/>
    <cellStyle name="Comma 58 4 5 3" xfId="8453"/>
    <cellStyle name="Comma 58 4 5 4" xfId="8454"/>
    <cellStyle name="Comma 58 4 6" xfId="8455"/>
    <cellStyle name="Comma 58 4 7" xfId="8456"/>
    <cellStyle name="Comma 58 4 8" xfId="8457"/>
    <cellStyle name="Comma 58 5" xfId="8458"/>
    <cellStyle name="Comma 58 5 2" xfId="8459"/>
    <cellStyle name="Comma 58 5 2 2" xfId="8460"/>
    <cellStyle name="Comma 58 5 2 2 2" xfId="8461"/>
    <cellStyle name="Comma 58 5 2 2 2 2" xfId="8462"/>
    <cellStyle name="Comma 58 5 2 2 2 3" xfId="8463"/>
    <cellStyle name="Comma 58 5 2 2 2 4" xfId="8464"/>
    <cellStyle name="Comma 58 5 2 2 3" xfId="8465"/>
    <cellStyle name="Comma 58 5 2 2 4" xfId="8466"/>
    <cellStyle name="Comma 58 5 2 2 5" xfId="8467"/>
    <cellStyle name="Comma 58 5 2 3" xfId="8468"/>
    <cellStyle name="Comma 58 5 2 3 2" xfId="8469"/>
    <cellStyle name="Comma 58 5 2 3 3" xfId="8470"/>
    <cellStyle name="Comma 58 5 2 3 4" xfId="8471"/>
    <cellStyle name="Comma 58 5 2 4" xfId="8472"/>
    <cellStyle name="Comma 58 5 2 5" xfId="8473"/>
    <cellStyle name="Comma 58 5 2 6" xfId="8474"/>
    <cellStyle name="Comma 58 5 3" xfId="8475"/>
    <cellStyle name="Comma 58 5 3 2" xfId="8476"/>
    <cellStyle name="Comma 58 5 3 2 2" xfId="8477"/>
    <cellStyle name="Comma 58 5 3 2 2 2" xfId="8478"/>
    <cellStyle name="Comma 58 5 3 2 2 3" xfId="8479"/>
    <cellStyle name="Comma 58 5 3 2 2 4" xfId="8480"/>
    <cellStyle name="Comma 58 5 3 2 3" xfId="8481"/>
    <cellStyle name="Comma 58 5 3 2 4" xfId="8482"/>
    <cellStyle name="Comma 58 5 3 2 5" xfId="8483"/>
    <cellStyle name="Comma 58 5 3 3" xfId="8484"/>
    <cellStyle name="Comma 58 5 3 3 2" xfId="8485"/>
    <cellStyle name="Comma 58 5 3 3 3" xfId="8486"/>
    <cellStyle name="Comma 58 5 3 3 4" xfId="8487"/>
    <cellStyle name="Comma 58 5 3 4" xfId="8488"/>
    <cellStyle name="Comma 58 5 3 5" xfId="8489"/>
    <cellStyle name="Comma 58 5 3 6" xfId="8490"/>
    <cellStyle name="Comma 58 5 4" xfId="8491"/>
    <cellStyle name="Comma 58 5 4 2" xfId="8492"/>
    <cellStyle name="Comma 58 5 4 2 2" xfId="8493"/>
    <cellStyle name="Comma 58 5 4 2 3" xfId="8494"/>
    <cellStyle name="Comma 58 5 4 2 4" xfId="8495"/>
    <cellStyle name="Comma 58 5 4 3" xfId="8496"/>
    <cellStyle name="Comma 58 5 4 4" xfId="8497"/>
    <cellStyle name="Comma 58 5 4 5" xfId="8498"/>
    <cellStyle name="Comma 58 5 5" xfId="8499"/>
    <cellStyle name="Comma 58 5 5 2" xfId="8500"/>
    <cellStyle name="Comma 58 5 5 3" xfId="8501"/>
    <cellStyle name="Comma 58 5 5 4" xfId="8502"/>
    <cellStyle name="Comma 58 5 6" xfId="8503"/>
    <cellStyle name="Comma 58 5 7" xfId="8504"/>
    <cellStyle name="Comma 58 5 8" xfId="8505"/>
    <cellStyle name="Comma 58 6" xfId="8506"/>
    <cellStyle name="Comma 58 6 2" xfId="8507"/>
    <cellStyle name="Comma 58 6 2 2" xfId="8508"/>
    <cellStyle name="Comma 58 6 2 2 2" xfId="8509"/>
    <cellStyle name="Comma 58 6 2 2 3" xfId="8510"/>
    <cellStyle name="Comma 58 6 2 2 4" xfId="8511"/>
    <cellStyle name="Comma 58 6 2 3" xfId="8512"/>
    <cellStyle name="Comma 58 6 2 4" xfId="8513"/>
    <cellStyle name="Comma 58 6 2 5" xfId="8514"/>
    <cellStyle name="Comma 58 6 3" xfId="8515"/>
    <cellStyle name="Comma 58 6 3 2" xfId="8516"/>
    <cellStyle name="Comma 58 6 3 3" xfId="8517"/>
    <cellStyle name="Comma 58 6 3 4" xfId="8518"/>
    <cellStyle name="Comma 58 6 4" xfId="8519"/>
    <cellStyle name="Comma 58 6 5" xfId="8520"/>
    <cellStyle name="Comma 58 6 6" xfId="8521"/>
    <cellStyle name="Comma 58 7" xfId="8522"/>
    <cellStyle name="Comma 58 7 2" xfId="8523"/>
    <cellStyle name="Comma 58 7 2 2" xfId="8524"/>
    <cellStyle name="Comma 58 7 2 2 2" xfId="8525"/>
    <cellStyle name="Comma 58 7 2 2 3" xfId="8526"/>
    <cellStyle name="Comma 58 7 2 2 4" xfId="8527"/>
    <cellStyle name="Comma 58 7 2 3" xfId="8528"/>
    <cellStyle name="Comma 58 7 2 4" xfId="8529"/>
    <cellStyle name="Comma 58 7 2 5" xfId="8530"/>
    <cellStyle name="Comma 58 7 3" xfId="8531"/>
    <cellStyle name="Comma 58 7 3 2" xfId="8532"/>
    <cellStyle name="Comma 58 7 3 3" xfId="8533"/>
    <cellStyle name="Comma 58 7 3 4" xfId="8534"/>
    <cellStyle name="Comma 58 7 4" xfId="8535"/>
    <cellStyle name="Comma 58 7 5" xfId="8536"/>
    <cellStyle name="Comma 58 7 6" xfId="8537"/>
    <cellStyle name="Comma 58 8" xfId="8538"/>
    <cellStyle name="Comma 58 8 2" xfId="8539"/>
    <cellStyle name="Comma 58 8 2 2" xfId="8540"/>
    <cellStyle name="Comma 58 8 2 3" xfId="8541"/>
    <cellStyle name="Comma 58 8 2 4" xfId="8542"/>
    <cellStyle name="Comma 58 8 3" xfId="8543"/>
    <cellStyle name="Comma 58 8 4" xfId="8544"/>
    <cellStyle name="Comma 58 8 5" xfId="8545"/>
    <cellStyle name="Comma 58 9" xfId="8546"/>
    <cellStyle name="Comma 58 9 2" xfId="8547"/>
    <cellStyle name="Comma 58 9 3" xfId="8548"/>
    <cellStyle name="Comma 58 9 4" xfId="8549"/>
    <cellStyle name="Comma 59" xfId="8550"/>
    <cellStyle name="Comma 59 2" xfId="8551"/>
    <cellStyle name="Comma 6" xfId="8552"/>
    <cellStyle name="Comma 6 2" xfId="8553"/>
    <cellStyle name="Comma 6 2 2" xfId="8554"/>
    <cellStyle name="Comma 6 2 2 2" xfId="8555"/>
    <cellStyle name="Comma 6 2 3" xfId="8556"/>
    <cellStyle name="Comma 6 2 4" xfId="8557"/>
    <cellStyle name="Comma 6 3" xfId="8558"/>
    <cellStyle name="Comma 6 3 2" xfId="8559"/>
    <cellStyle name="Comma 6 3 3" xfId="8560"/>
    <cellStyle name="Comma 6 4" xfId="8561"/>
    <cellStyle name="Comma 6 4 2" xfId="8562"/>
    <cellStyle name="Comma 6 5" xfId="8563"/>
    <cellStyle name="Comma 60" xfId="8564"/>
    <cellStyle name="Comma 60 2" xfId="8565"/>
    <cellStyle name="Comma 61" xfId="8566"/>
    <cellStyle name="Comma 61 2" xfId="8567"/>
    <cellStyle name="Comma 62" xfId="8568"/>
    <cellStyle name="Comma 62 2" xfId="8569"/>
    <cellStyle name="Comma 63" xfId="8570"/>
    <cellStyle name="Comma 63 2" xfId="8571"/>
    <cellStyle name="Comma 64" xfId="8572"/>
    <cellStyle name="Comma 64 2" xfId="8573"/>
    <cellStyle name="Comma 65" xfId="8574"/>
    <cellStyle name="Comma 65 2" xfId="8575"/>
    <cellStyle name="Comma 66" xfId="8576"/>
    <cellStyle name="Comma 66 2" xfId="8577"/>
    <cellStyle name="Comma 67" xfId="8578"/>
    <cellStyle name="Comma 67 2" xfId="8579"/>
    <cellStyle name="Comma 68" xfId="8580"/>
    <cellStyle name="Comma 68 10" xfId="8581"/>
    <cellStyle name="Comma 68 11" xfId="8582"/>
    <cellStyle name="Comma 68 12" xfId="8583"/>
    <cellStyle name="Comma 68 2" xfId="8584"/>
    <cellStyle name="Comma 68 2 10" xfId="8585"/>
    <cellStyle name="Comma 68 2 2" xfId="8586"/>
    <cellStyle name="Comma 68 2 2 2" xfId="8587"/>
    <cellStyle name="Comma 68 2 2 2 2" xfId="8588"/>
    <cellStyle name="Comma 68 2 2 2 2 2" xfId="8589"/>
    <cellStyle name="Comma 68 2 2 2 2 2 2" xfId="8590"/>
    <cellStyle name="Comma 68 2 2 2 2 2 3" xfId="8591"/>
    <cellStyle name="Comma 68 2 2 2 2 2 4" xfId="8592"/>
    <cellStyle name="Comma 68 2 2 2 2 3" xfId="8593"/>
    <cellStyle name="Comma 68 2 2 2 2 4" xfId="8594"/>
    <cellStyle name="Comma 68 2 2 2 2 5" xfId="8595"/>
    <cellStyle name="Comma 68 2 2 2 3" xfId="8596"/>
    <cellStyle name="Comma 68 2 2 2 3 2" xfId="8597"/>
    <cellStyle name="Comma 68 2 2 2 3 3" xfId="8598"/>
    <cellStyle name="Comma 68 2 2 2 3 4" xfId="8599"/>
    <cellStyle name="Comma 68 2 2 2 4" xfId="8600"/>
    <cellStyle name="Comma 68 2 2 2 5" xfId="8601"/>
    <cellStyle name="Comma 68 2 2 2 6" xfId="8602"/>
    <cellStyle name="Comma 68 2 2 3" xfId="8603"/>
    <cellStyle name="Comma 68 2 2 3 2" xfId="8604"/>
    <cellStyle name="Comma 68 2 2 3 2 2" xfId="8605"/>
    <cellStyle name="Comma 68 2 2 3 2 2 2" xfId="8606"/>
    <cellStyle name="Comma 68 2 2 3 2 2 3" xfId="8607"/>
    <cellStyle name="Comma 68 2 2 3 2 2 4" xfId="8608"/>
    <cellStyle name="Comma 68 2 2 3 2 3" xfId="8609"/>
    <cellStyle name="Comma 68 2 2 3 2 4" xfId="8610"/>
    <cellStyle name="Comma 68 2 2 3 2 5" xfId="8611"/>
    <cellStyle name="Comma 68 2 2 3 3" xfId="8612"/>
    <cellStyle name="Comma 68 2 2 3 3 2" xfId="8613"/>
    <cellStyle name="Comma 68 2 2 3 3 3" xfId="8614"/>
    <cellStyle name="Comma 68 2 2 3 3 4" xfId="8615"/>
    <cellStyle name="Comma 68 2 2 3 4" xfId="8616"/>
    <cellStyle name="Comma 68 2 2 3 5" xfId="8617"/>
    <cellStyle name="Comma 68 2 2 3 6" xfId="8618"/>
    <cellStyle name="Comma 68 2 2 4" xfId="8619"/>
    <cellStyle name="Comma 68 2 2 4 2" xfId="8620"/>
    <cellStyle name="Comma 68 2 2 4 2 2" xfId="8621"/>
    <cellStyle name="Comma 68 2 2 4 2 3" xfId="8622"/>
    <cellStyle name="Comma 68 2 2 4 2 4" xfId="8623"/>
    <cellStyle name="Comma 68 2 2 4 3" xfId="8624"/>
    <cellStyle name="Comma 68 2 2 4 4" xfId="8625"/>
    <cellStyle name="Comma 68 2 2 4 5" xfId="8626"/>
    <cellStyle name="Comma 68 2 2 5" xfId="8627"/>
    <cellStyle name="Comma 68 2 2 5 2" xfId="8628"/>
    <cellStyle name="Comma 68 2 2 5 3" xfId="8629"/>
    <cellStyle name="Comma 68 2 2 5 4" xfId="8630"/>
    <cellStyle name="Comma 68 2 2 6" xfId="8631"/>
    <cellStyle name="Comma 68 2 2 7" xfId="8632"/>
    <cellStyle name="Comma 68 2 2 8" xfId="8633"/>
    <cellStyle name="Comma 68 2 3" xfId="8634"/>
    <cellStyle name="Comma 68 2 3 2" xfId="8635"/>
    <cellStyle name="Comma 68 2 3 2 2" xfId="8636"/>
    <cellStyle name="Comma 68 2 3 2 2 2" xfId="8637"/>
    <cellStyle name="Comma 68 2 3 2 2 2 2" xfId="8638"/>
    <cellStyle name="Comma 68 2 3 2 2 2 3" xfId="8639"/>
    <cellStyle name="Comma 68 2 3 2 2 2 4" xfId="8640"/>
    <cellStyle name="Comma 68 2 3 2 2 3" xfId="8641"/>
    <cellStyle name="Comma 68 2 3 2 2 4" xfId="8642"/>
    <cellStyle name="Comma 68 2 3 2 2 5" xfId="8643"/>
    <cellStyle name="Comma 68 2 3 2 3" xfId="8644"/>
    <cellStyle name="Comma 68 2 3 2 3 2" xfId="8645"/>
    <cellStyle name="Comma 68 2 3 2 3 3" xfId="8646"/>
    <cellStyle name="Comma 68 2 3 2 3 4" xfId="8647"/>
    <cellStyle name="Comma 68 2 3 2 4" xfId="8648"/>
    <cellStyle name="Comma 68 2 3 2 5" xfId="8649"/>
    <cellStyle name="Comma 68 2 3 2 6" xfId="8650"/>
    <cellStyle name="Comma 68 2 3 3" xfId="8651"/>
    <cellStyle name="Comma 68 2 3 3 2" xfId="8652"/>
    <cellStyle name="Comma 68 2 3 3 2 2" xfId="8653"/>
    <cellStyle name="Comma 68 2 3 3 2 2 2" xfId="8654"/>
    <cellStyle name="Comma 68 2 3 3 2 2 3" xfId="8655"/>
    <cellStyle name="Comma 68 2 3 3 2 2 4" xfId="8656"/>
    <cellStyle name="Comma 68 2 3 3 2 3" xfId="8657"/>
    <cellStyle name="Comma 68 2 3 3 2 4" xfId="8658"/>
    <cellStyle name="Comma 68 2 3 3 2 5" xfId="8659"/>
    <cellStyle name="Comma 68 2 3 3 3" xfId="8660"/>
    <cellStyle name="Comma 68 2 3 3 3 2" xfId="8661"/>
    <cellStyle name="Comma 68 2 3 3 3 3" xfId="8662"/>
    <cellStyle name="Comma 68 2 3 3 3 4" xfId="8663"/>
    <cellStyle name="Comma 68 2 3 3 4" xfId="8664"/>
    <cellStyle name="Comma 68 2 3 3 5" xfId="8665"/>
    <cellStyle name="Comma 68 2 3 3 6" xfId="8666"/>
    <cellStyle name="Comma 68 2 3 4" xfId="8667"/>
    <cellStyle name="Comma 68 2 3 4 2" xfId="8668"/>
    <cellStyle name="Comma 68 2 3 4 2 2" xfId="8669"/>
    <cellStyle name="Comma 68 2 3 4 2 3" xfId="8670"/>
    <cellStyle name="Comma 68 2 3 4 2 4" xfId="8671"/>
    <cellStyle name="Comma 68 2 3 4 3" xfId="8672"/>
    <cellStyle name="Comma 68 2 3 4 4" xfId="8673"/>
    <cellStyle name="Comma 68 2 3 4 5" xfId="8674"/>
    <cellStyle name="Comma 68 2 3 5" xfId="8675"/>
    <cellStyle name="Comma 68 2 3 5 2" xfId="8676"/>
    <cellStyle name="Comma 68 2 3 5 3" xfId="8677"/>
    <cellStyle name="Comma 68 2 3 5 4" xfId="8678"/>
    <cellStyle name="Comma 68 2 3 6" xfId="8679"/>
    <cellStyle name="Comma 68 2 3 7" xfId="8680"/>
    <cellStyle name="Comma 68 2 3 8" xfId="8681"/>
    <cellStyle name="Comma 68 2 4" xfId="8682"/>
    <cellStyle name="Comma 68 2 4 2" xfId="8683"/>
    <cellStyle name="Comma 68 2 4 2 2" xfId="8684"/>
    <cellStyle name="Comma 68 2 4 2 2 2" xfId="8685"/>
    <cellStyle name="Comma 68 2 4 2 2 3" xfId="8686"/>
    <cellStyle name="Comma 68 2 4 2 2 4" xfId="8687"/>
    <cellStyle name="Comma 68 2 4 2 3" xfId="8688"/>
    <cellStyle name="Comma 68 2 4 2 4" xfId="8689"/>
    <cellStyle name="Comma 68 2 4 2 5" xfId="8690"/>
    <cellStyle name="Comma 68 2 4 3" xfId="8691"/>
    <cellStyle name="Comma 68 2 4 3 2" xfId="8692"/>
    <cellStyle name="Comma 68 2 4 3 3" xfId="8693"/>
    <cellStyle name="Comma 68 2 4 3 4" xfId="8694"/>
    <cellStyle name="Comma 68 2 4 4" xfId="8695"/>
    <cellStyle name="Comma 68 2 4 5" xfId="8696"/>
    <cellStyle name="Comma 68 2 4 6" xfId="8697"/>
    <cellStyle name="Comma 68 2 5" xfId="8698"/>
    <cellStyle name="Comma 68 2 5 2" xfId="8699"/>
    <cellStyle name="Comma 68 2 5 2 2" xfId="8700"/>
    <cellStyle name="Comma 68 2 5 2 2 2" xfId="8701"/>
    <cellStyle name="Comma 68 2 5 2 2 3" xfId="8702"/>
    <cellStyle name="Comma 68 2 5 2 2 4" xfId="8703"/>
    <cellStyle name="Comma 68 2 5 2 3" xfId="8704"/>
    <cellStyle name="Comma 68 2 5 2 4" xfId="8705"/>
    <cellStyle name="Comma 68 2 5 2 5" xfId="8706"/>
    <cellStyle name="Comma 68 2 5 3" xfId="8707"/>
    <cellStyle name="Comma 68 2 5 3 2" xfId="8708"/>
    <cellStyle name="Comma 68 2 5 3 3" xfId="8709"/>
    <cellStyle name="Comma 68 2 5 3 4" xfId="8710"/>
    <cellStyle name="Comma 68 2 5 4" xfId="8711"/>
    <cellStyle name="Comma 68 2 5 5" xfId="8712"/>
    <cellStyle name="Comma 68 2 5 6" xfId="8713"/>
    <cellStyle name="Comma 68 2 6" xfId="8714"/>
    <cellStyle name="Comma 68 2 6 2" xfId="8715"/>
    <cellStyle name="Comma 68 2 6 2 2" xfId="8716"/>
    <cellStyle name="Comma 68 2 6 2 3" xfId="8717"/>
    <cellStyle name="Comma 68 2 6 2 4" xfId="8718"/>
    <cellStyle name="Comma 68 2 6 3" xfId="8719"/>
    <cellStyle name="Comma 68 2 6 4" xfId="8720"/>
    <cellStyle name="Comma 68 2 6 5" xfId="8721"/>
    <cellStyle name="Comma 68 2 7" xfId="8722"/>
    <cellStyle name="Comma 68 2 7 2" xfId="8723"/>
    <cellStyle name="Comma 68 2 7 3" xfId="8724"/>
    <cellStyle name="Comma 68 2 7 4" xfId="8725"/>
    <cellStyle name="Comma 68 2 8" xfId="8726"/>
    <cellStyle name="Comma 68 2 9" xfId="8727"/>
    <cellStyle name="Comma 68 3" xfId="8728"/>
    <cellStyle name="Comma 68 3 10" xfId="8729"/>
    <cellStyle name="Comma 68 3 2" xfId="8730"/>
    <cellStyle name="Comma 68 3 2 2" xfId="8731"/>
    <cellStyle name="Comma 68 3 2 2 2" xfId="8732"/>
    <cellStyle name="Comma 68 3 2 2 2 2" xfId="8733"/>
    <cellStyle name="Comma 68 3 2 2 2 2 2" xfId="8734"/>
    <cellStyle name="Comma 68 3 2 2 2 2 3" xfId="8735"/>
    <cellStyle name="Comma 68 3 2 2 2 2 4" xfId="8736"/>
    <cellStyle name="Comma 68 3 2 2 2 3" xfId="8737"/>
    <cellStyle name="Comma 68 3 2 2 2 4" xfId="8738"/>
    <cellStyle name="Comma 68 3 2 2 2 5" xfId="8739"/>
    <cellStyle name="Comma 68 3 2 2 3" xfId="8740"/>
    <cellStyle name="Comma 68 3 2 2 3 2" xfId="8741"/>
    <cellStyle name="Comma 68 3 2 2 3 3" xfId="8742"/>
    <cellStyle name="Comma 68 3 2 2 3 4" xfId="8743"/>
    <cellStyle name="Comma 68 3 2 2 4" xfId="8744"/>
    <cellStyle name="Comma 68 3 2 2 5" xfId="8745"/>
    <cellStyle name="Comma 68 3 2 2 6" xfId="8746"/>
    <cellStyle name="Comma 68 3 2 3" xfId="8747"/>
    <cellStyle name="Comma 68 3 2 3 2" xfId="8748"/>
    <cellStyle name="Comma 68 3 2 3 2 2" xfId="8749"/>
    <cellStyle name="Comma 68 3 2 3 2 2 2" xfId="8750"/>
    <cellStyle name="Comma 68 3 2 3 2 2 3" xfId="8751"/>
    <cellStyle name="Comma 68 3 2 3 2 2 4" xfId="8752"/>
    <cellStyle name="Comma 68 3 2 3 2 3" xfId="8753"/>
    <cellStyle name="Comma 68 3 2 3 2 4" xfId="8754"/>
    <cellStyle name="Comma 68 3 2 3 2 5" xfId="8755"/>
    <cellStyle name="Comma 68 3 2 3 3" xfId="8756"/>
    <cellStyle name="Comma 68 3 2 3 3 2" xfId="8757"/>
    <cellStyle name="Comma 68 3 2 3 3 3" xfId="8758"/>
    <cellStyle name="Comma 68 3 2 3 3 4" xfId="8759"/>
    <cellStyle name="Comma 68 3 2 3 4" xfId="8760"/>
    <cellStyle name="Comma 68 3 2 3 5" xfId="8761"/>
    <cellStyle name="Comma 68 3 2 3 6" xfId="8762"/>
    <cellStyle name="Comma 68 3 2 4" xfId="8763"/>
    <cellStyle name="Comma 68 3 2 4 2" xfId="8764"/>
    <cellStyle name="Comma 68 3 2 4 2 2" xfId="8765"/>
    <cellStyle name="Comma 68 3 2 4 2 3" xfId="8766"/>
    <cellStyle name="Comma 68 3 2 4 2 4" xfId="8767"/>
    <cellStyle name="Comma 68 3 2 4 3" xfId="8768"/>
    <cellStyle name="Comma 68 3 2 4 4" xfId="8769"/>
    <cellStyle name="Comma 68 3 2 4 5" xfId="8770"/>
    <cellStyle name="Comma 68 3 2 5" xfId="8771"/>
    <cellStyle name="Comma 68 3 2 5 2" xfId="8772"/>
    <cellStyle name="Comma 68 3 2 5 3" xfId="8773"/>
    <cellStyle name="Comma 68 3 2 5 4" xfId="8774"/>
    <cellStyle name="Comma 68 3 2 6" xfId="8775"/>
    <cellStyle name="Comma 68 3 2 7" xfId="8776"/>
    <cellStyle name="Comma 68 3 2 8" xfId="8777"/>
    <cellStyle name="Comma 68 3 3" xfId="8778"/>
    <cellStyle name="Comma 68 3 3 2" xfId="8779"/>
    <cellStyle name="Comma 68 3 3 2 2" xfId="8780"/>
    <cellStyle name="Comma 68 3 3 2 2 2" xfId="8781"/>
    <cellStyle name="Comma 68 3 3 2 2 2 2" xfId="8782"/>
    <cellStyle name="Comma 68 3 3 2 2 2 3" xfId="8783"/>
    <cellStyle name="Comma 68 3 3 2 2 2 4" xfId="8784"/>
    <cellStyle name="Comma 68 3 3 2 2 3" xfId="8785"/>
    <cellStyle name="Comma 68 3 3 2 2 4" xfId="8786"/>
    <cellStyle name="Comma 68 3 3 2 2 5" xfId="8787"/>
    <cellStyle name="Comma 68 3 3 2 3" xfId="8788"/>
    <cellStyle name="Comma 68 3 3 2 3 2" xfId="8789"/>
    <cellStyle name="Comma 68 3 3 2 3 3" xfId="8790"/>
    <cellStyle name="Comma 68 3 3 2 3 4" xfId="8791"/>
    <cellStyle name="Comma 68 3 3 2 4" xfId="8792"/>
    <cellStyle name="Comma 68 3 3 2 5" xfId="8793"/>
    <cellStyle name="Comma 68 3 3 2 6" xfId="8794"/>
    <cellStyle name="Comma 68 3 3 3" xfId="8795"/>
    <cellStyle name="Comma 68 3 3 3 2" xfId="8796"/>
    <cellStyle name="Comma 68 3 3 3 2 2" xfId="8797"/>
    <cellStyle name="Comma 68 3 3 3 2 2 2" xfId="8798"/>
    <cellStyle name="Comma 68 3 3 3 2 2 3" xfId="8799"/>
    <cellStyle name="Comma 68 3 3 3 2 2 4" xfId="8800"/>
    <cellStyle name="Comma 68 3 3 3 2 3" xfId="8801"/>
    <cellStyle name="Comma 68 3 3 3 2 4" xfId="8802"/>
    <cellStyle name="Comma 68 3 3 3 2 5" xfId="8803"/>
    <cellStyle name="Comma 68 3 3 3 3" xfId="8804"/>
    <cellStyle name="Comma 68 3 3 3 3 2" xfId="8805"/>
    <cellStyle name="Comma 68 3 3 3 3 3" xfId="8806"/>
    <cellStyle name="Comma 68 3 3 3 3 4" xfId="8807"/>
    <cellStyle name="Comma 68 3 3 3 4" xfId="8808"/>
    <cellStyle name="Comma 68 3 3 3 5" xfId="8809"/>
    <cellStyle name="Comma 68 3 3 3 6" xfId="8810"/>
    <cellStyle name="Comma 68 3 3 4" xfId="8811"/>
    <cellStyle name="Comma 68 3 3 4 2" xfId="8812"/>
    <cellStyle name="Comma 68 3 3 4 2 2" xfId="8813"/>
    <cellStyle name="Comma 68 3 3 4 2 3" xfId="8814"/>
    <cellStyle name="Comma 68 3 3 4 2 4" xfId="8815"/>
    <cellStyle name="Comma 68 3 3 4 3" xfId="8816"/>
    <cellStyle name="Comma 68 3 3 4 4" xfId="8817"/>
    <cellStyle name="Comma 68 3 3 4 5" xfId="8818"/>
    <cellStyle name="Comma 68 3 3 5" xfId="8819"/>
    <cellStyle name="Comma 68 3 3 5 2" xfId="8820"/>
    <cellStyle name="Comma 68 3 3 5 3" xfId="8821"/>
    <cellStyle name="Comma 68 3 3 5 4" xfId="8822"/>
    <cellStyle name="Comma 68 3 3 6" xfId="8823"/>
    <cellStyle name="Comma 68 3 3 7" xfId="8824"/>
    <cellStyle name="Comma 68 3 3 8" xfId="8825"/>
    <cellStyle name="Comma 68 3 4" xfId="8826"/>
    <cellStyle name="Comma 68 3 4 2" xfId="8827"/>
    <cellStyle name="Comma 68 3 4 2 2" xfId="8828"/>
    <cellStyle name="Comma 68 3 4 2 2 2" xfId="8829"/>
    <cellStyle name="Comma 68 3 4 2 2 3" xfId="8830"/>
    <cellStyle name="Comma 68 3 4 2 2 4" xfId="8831"/>
    <cellStyle name="Comma 68 3 4 2 3" xfId="8832"/>
    <cellStyle name="Comma 68 3 4 2 4" xfId="8833"/>
    <cellStyle name="Comma 68 3 4 2 5" xfId="8834"/>
    <cellStyle name="Comma 68 3 4 3" xfId="8835"/>
    <cellStyle name="Comma 68 3 4 3 2" xfId="8836"/>
    <cellStyle name="Comma 68 3 4 3 3" xfId="8837"/>
    <cellStyle name="Comma 68 3 4 3 4" xfId="8838"/>
    <cellStyle name="Comma 68 3 4 4" xfId="8839"/>
    <cellStyle name="Comma 68 3 4 5" xfId="8840"/>
    <cellStyle name="Comma 68 3 4 6" xfId="8841"/>
    <cellStyle name="Comma 68 3 5" xfId="8842"/>
    <cellStyle name="Comma 68 3 5 2" xfId="8843"/>
    <cellStyle name="Comma 68 3 5 2 2" xfId="8844"/>
    <cellStyle name="Comma 68 3 5 2 2 2" xfId="8845"/>
    <cellStyle name="Comma 68 3 5 2 2 3" xfId="8846"/>
    <cellStyle name="Comma 68 3 5 2 2 4" xfId="8847"/>
    <cellStyle name="Comma 68 3 5 2 3" xfId="8848"/>
    <cellStyle name="Comma 68 3 5 2 4" xfId="8849"/>
    <cellStyle name="Comma 68 3 5 2 5" xfId="8850"/>
    <cellStyle name="Comma 68 3 5 3" xfId="8851"/>
    <cellStyle name="Comma 68 3 5 3 2" xfId="8852"/>
    <cellStyle name="Comma 68 3 5 3 3" xfId="8853"/>
    <cellStyle name="Comma 68 3 5 3 4" xfId="8854"/>
    <cellStyle name="Comma 68 3 5 4" xfId="8855"/>
    <cellStyle name="Comma 68 3 5 5" xfId="8856"/>
    <cellStyle name="Comma 68 3 5 6" xfId="8857"/>
    <cellStyle name="Comma 68 3 6" xfId="8858"/>
    <cellStyle name="Comma 68 3 6 2" xfId="8859"/>
    <cellStyle name="Comma 68 3 6 2 2" xfId="8860"/>
    <cellStyle name="Comma 68 3 6 2 3" xfId="8861"/>
    <cellStyle name="Comma 68 3 6 2 4" xfId="8862"/>
    <cellStyle name="Comma 68 3 6 3" xfId="8863"/>
    <cellStyle name="Comma 68 3 6 4" xfId="8864"/>
    <cellStyle name="Comma 68 3 6 5" xfId="8865"/>
    <cellStyle name="Comma 68 3 7" xfId="8866"/>
    <cellStyle name="Comma 68 3 7 2" xfId="8867"/>
    <cellStyle name="Comma 68 3 7 3" xfId="8868"/>
    <cellStyle name="Comma 68 3 7 4" xfId="8869"/>
    <cellStyle name="Comma 68 3 8" xfId="8870"/>
    <cellStyle name="Comma 68 3 9" xfId="8871"/>
    <cellStyle name="Comma 68 4" xfId="8872"/>
    <cellStyle name="Comma 68 4 2" xfId="8873"/>
    <cellStyle name="Comma 68 4 2 2" xfId="8874"/>
    <cellStyle name="Comma 68 4 2 2 2" xfId="8875"/>
    <cellStyle name="Comma 68 4 2 2 2 2" xfId="8876"/>
    <cellStyle name="Comma 68 4 2 2 2 3" xfId="8877"/>
    <cellStyle name="Comma 68 4 2 2 2 4" xfId="8878"/>
    <cellStyle name="Comma 68 4 2 2 3" xfId="8879"/>
    <cellStyle name="Comma 68 4 2 2 4" xfId="8880"/>
    <cellStyle name="Comma 68 4 2 2 5" xfId="8881"/>
    <cellStyle name="Comma 68 4 2 3" xfId="8882"/>
    <cellStyle name="Comma 68 4 2 3 2" xfId="8883"/>
    <cellStyle name="Comma 68 4 2 3 3" xfId="8884"/>
    <cellStyle name="Comma 68 4 2 3 4" xfId="8885"/>
    <cellStyle name="Comma 68 4 2 4" xfId="8886"/>
    <cellStyle name="Comma 68 4 2 5" xfId="8887"/>
    <cellStyle name="Comma 68 4 2 6" xfId="8888"/>
    <cellStyle name="Comma 68 4 3" xfId="8889"/>
    <cellStyle name="Comma 68 4 3 2" xfId="8890"/>
    <cellStyle name="Comma 68 4 3 2 2" xfId="8891"/>
    <cellStyle name="Comma 68 4 3 2 2 2" xfId="8892"/>
    <cellStyle name="Comma 68 4 3 2 2 3" xfId="8893"/>
    <cellStyle name="Comma 68 4 3 2 2 4" xfId="8894"/>
    <cellStyle name="Comma 68 4 3 2 3" xfId="8895"/>
    <cellStyle name="Comma 68 4 3 2 4" xfId="8896"/>
    <cellStyle name="Comma 68 4 3 2 5" xfId="8897"/>
    <cellStyle name="Comma 68 4 3 3" xfId="8898"/>
    <cellStyle name="Comma 68 4 3 3 2" xfId="8899"/>
    <cellStyle name="Comma 68 4 3 3 3" xfId="8900"/>
    <cellStyle name="Comma 68 4 3 3 4" xfId="8901"/>
    <cellStyle name="Comma 68 4 3 4" xfId="8902"/>
    <cellStyle name="Comma 68 4 3 5" xfId="8903"/>
    <cellStyle name="Comma 68 4 3 6" xfId="8904"/>
    <cellStyle name="Comma 68 4 4" xfId="8905"/>
    <cellStyle name="Comma 68 4 4 2" xfId="8906"/>
    <cellStyle name="Comma 68 4 4 2 2" xfId="8907"/>
    <cellStyle name="Comma 68 4 4 2 3" xfId="8908"/>
    <cellStyle name="Comma 68 4 4 2 4" xfId="8909"/>
    <cellStyle name="Comma 68 4 4 3" xfId="8910"/>
    <cellStyle name="Comma 68 4 4 4" xfId="8911"/>
    <cellStyle name="Comma 68 4 4 5" xfId="8912"/>
    <cellStyle name="Comma 68 4 5" xfId="8913"/>
    <cellStyle name="Comma 68 4 5 2" xfId="8914"/>
    <cellStyle name="Comma 68 4 5 3" xfId="8915"/>
    <cellStyle name="Comma 68 4 5 4" xfId="8916"/>
    <cellStyle name="Comma 68 4 6" xfId="8917"/>
    <cellStyle name="Comma 68 4 7" xfId="8918"/>
    <cellStyle name="Comma 68 4 8" xfId="8919"/>
    <cellStyle name="Comma 68 5" xfId="8920"/>
    <cellStyle name="Comma 68 5 2" xfId="8921"/>
    <cellStyle name="Comma 68 5 2 2" xfId="8922"/>
    <cellStyle name="Comma 68 5 2 2 2" xfId="8923"/>
    <cellStyle name="Comma 68 5 2 2 2 2" xfId="8924"/>
    <cellStyle name="Comma 68 5 2 2 2 3" xfId="8925"/>
    <cellStyle name="Comma 68 5 2 2 2 4" xfId="8926"/>
    <cellStyle name="Comma 68 5 2 2 3" xfId="8927"/>
    <cellStyle name="Comma 68 5 2 2 4" xfId="8928"/>
    <cellStyle name="Comma 68 5 2 2 5" xfId="8929"/>
    <cellStyle name="Comma 68 5 2 3" xfId="8930"/>
    <cellStyle name="Comma 68 5 2 3 2" xfId="8931"/>
    <cellStyle name="Comma 68 5 2 3 3" xfId="8932"/>
    <cellStyle name="Comma 68 5 2 3 4" xfId="8933"/>
    <cellStyle name="Comma 68 5 2 4" xfId="8934"/>
    <cellStyle name="Comma 68 5 2 5" xfId="8935"/>
    <cellStyle name="Comma 68 5 2 6" xfId="8936"/>
    <cellStyle name="Comma 68 5 3" xfId="8937"/>
    <cellStyle name="Comma 68 5 3 2" xfId="8938"/>
    <cellStyle name="Comma 68 5 3 2 2" xfId="8939"/>
    <cellStyle name="Comma 68 5 3 2 2 2" xfId="8940"/>
    <cellStyle name="Comma 68 5 3 2 2 3" xfId="8941"/>
    <cellStyle name="Comma 68 5 3 2 2 4" xfId="8942"/>
    <cellStyle name="Comma 68 5 3 2 3" xfId="8943"/>
    <cellStyle name="Comma 68 5 3 2 4" xfId="8944"/>
    <cellStyle name="Comma 68 5 3 2 5" xfId="8945"/>
    <cellStyle name="Comma 68 5 3 3" xfId="8946"/>
    <cellStyle name="Comma 68 5 3 3 2" xfId="8947"/>
    <cellStyle name="Comma 68 5 3 3 3" xfId="8948"/>
    <cellStyle name="Comma 68 5 3 3 4" xfId="8949"/>
    <cellStyle name="Comma 68 5 3 4" xfId="8950"/>
    <cellStyle name="Comma 68 5 3 5" xfId="8951"/>
    <cellStyle name="Comma 68 5 3 6" xfId="8952"/>
    <cellStyle name="Comma 68 5 4" xfId="8953"/>
    <cellStyle name="Comma 68 5 4 2" xfId="8954"/>
    <cellStyle name="Comma 68 5 4 2 2" xfId="8955"/>
    <cellStyle name="Comma 68 5 4 2 3" xfId="8956"/>
    <cellStyle name="Comma 68 5 4 2 4" xfId="8957"/>
    <cellStyle name="Comma 68 5 4 3" xfId="8958"/>
    <cellStyle name="Comma 68 5 4 4" xfId="8959"/>
    <cellStyle name="Comma 68 5 4 5" xfId="8960"/>
    <cellStyle name="Comma 68 5 5" xfId="8961"/>
    <cellStyle name="Comma 68 5 5 2" xfId="8962"/>
    <cellStyle name="Comma 68 5 5 3" xfId="8963"/>
    <cellStyle name="Comma 68 5 5 4" xfId="8964"/>
    <cellStyle name="Comma 68 5 6" xfId="8965"/>
    <cellStyle name="Comma 68 5 7" xfId="8966"/>
    <cellStyle name="Comma 68 5 8" xfId="8967"/>
    <cellStyle name="Comma 68 6" xfId="8968"/>
    <cellStyle name="Comma 68 6 2" xfId="8969"/>
    <cellStyle name="Comma 68 6 2 2" xfId="8970"/>
    <cellStyle name="Comma 68 6 2 2 2" xfId="8971"/>
    <cellStyle name="Comma 68 6 2 2 3" xfId="8972"/>
    <cellStyle name="Comma 68 6 2 2 4" xfId="8973"/>
    <cellStyle name="Comma 68 6 2 3" xfId="8974"/>
    <cellStyle name="Comma 68 6 2 4" xfId="8975"/>
    <cellStyle name="Comma 68 6 2 5" xfId="8976"/>
    <cellStyle name="Comma 68 6 3" xfId="8977"/>
    <cellStyle name="Comma 68 6 3 2" xfId="8978"/>
    <cellStyle name="Comma 68 6 3 3" xfId="8979"/>
    <cellStyle name="Comma 68 6 3 4" xfId="8980"/>
    <cellStyle name="Comma 68 6 4" xfId="8981"/>
    <cellStyle name="Comma 68 6 5" xfId="8982"/>
    <cellStyle name="Comma 68 6 6" xfId="8983"/>
    <cellStyle name="Comma 68 7" xfId="8984"/>
    <cellStyle name="Comma 68 7 2" xfId="8985"/>
    <cellStyle name="Comma 68 7 2 2" xfId="8986"/>
    <cellStyle name="Comma 68 7 2 2 2" xfId="8987"/>
    <cellStyle name="Comma 68 7 2 2 3" xfId="8988"/>
    <cellStyle name="Comma 68 7 2 2 4" xfId="8989"/>
    <cellStyle name="Comma 68 7 2 3" xfId="8990"/>
    <cellStyle name="Comma 68 7 2 4" xfId="8991"/>
    <cellStyle name="Comma 68 7 2 5" xfId="8992"/>
    <cellStyle name="Comma 68 7 3" xfId="8993"/>
    <cellStyle name="Comma 68 7 3 2" xfId="8994"/>
    <cellStyle name="Comma 68 7 3 3" xfId="8995"/>
    <cellStyle name="Comma 68 7 3 4" xfId="8996"/>
    <cellStyle name="Comma 68 7 4" xfId="8997"/>
    <cellStyle name="Comma 68 7 5" xfId="8998"/>
    <cellStyle name="Comma 68 7 6" xfId="8999"/>
    <cellStyle name="Comma 68 8" xfId="9000"/>
    <cellStyle name="Comma 68 8 2" xfId="9001"/>
    <cellStyle name="Comma 68 8 2 2" xfId="9002"/>
    <cellStyle name="Comma 68 8 2 3" xfId="9003"/>
    <cellStyle name="Comma 68 8 2 4" xfId="9004"/>
    <cellStyle name="Comma 68 8 3" xfId="9005"/>
    <cellStyle name="Comma 68 8 4" xfId="9006"/>
    <cellStyle name="Comma 68 8 5" xfId="9007"/>
    <cellStyle name="Comma 68 9" xfId="9008"/>
    <cellStyle name="Comma 68 9 2" xfId="9009"/>
    <cellStyle name="Comma 68 9 3" xfId="9010"/>
    <cellStyle name="Comma 68 9 4" xfId="9011"/>
    <cellStyle name="Comma 69" xfId="9012"/>
    <cellStyle name="Comma 7" xfId="9013"/>
    <cellStyle name="Comma 7 2" xfId="9014"/>
    <cellStyle name="Comma 7 2 2" xfId="9015"/>
    <cellStyle name="Comma 7 2 2 2" xfId="9016"/>
    <cellStyle name="Comma 7 2 3" xfId="9017"/>
    <cellStyle name="Comma 7 2 4" xfId="9018"/>
    <cellStyle name="Comma 7 2 5" xfId="9019"/>
    <cellStyle name="Comma 7 2 6" xfId="9020"/>
    <cellStyle name="Comma 7 2 7" xfId="9021"/>
    <cellStyle name="Comma 7 3" xfId="9022"/>
    <cellStyle name="Comma 7 3 2" xfId="9023"/>
    <cellStyle name="Comma 7 4" xfId="9024"/>
    <cellStyle name="Comma 7 4 2" xfId="9025"/>
    <cellStyle name="Comma 7 4 3" xfId="9026"/>
    <cellStyle name="Comma 70" xfId="9027"/>
    <cellStyle name="Comma 71" xfId="9028"/>
    <cellStyle name="Comma 72" xfId="9029"/>
    <cellStyle name="Comma 73" xfId="9030"/>
    <cellStyle name="Comma 74" xfId="9031"/>
    <cellStyle name="Comma 75" xfId="9032"/>
    <cellStyle name="Comma 76" xfId="9033"/>
    <cellStyle name="Comma 77" xfId="9034"/>
    <cellStyle name="Comma 78" xfId="9035"/>
    <cellStyle name="Comma 79" xfId="9036"/>
    <cellStyle name="Comma 8" xfId="9037"/>
    <cellStyle name="Comma 8 10" xfId="9038"/>
    <cellStyle name="Comma 8 11" xfId="9039"/>
    <cellStyle name="Comma 8 2" xfId="9040"/>
    <cellStyle name="Comma 8 2 2" xfId="9041"/>
    <cellStyle name="Comma 8 2 2 2" xfId="9042"/>
    <cellStyle name="Comma 8 2 3" xfId="9043"/>
    <cellStyle name="Comma 8 2 4" xfId="9044"/>
    <cellStyle name="Comma 8 2 5" xfId="9045"/>
    <cellStyle name="Comma 8 2 6" xfId="9046"/>
    <cellStyle name="Comma 8 2 7" xfId="9047"/>
    <cellStyle name="Comma 8 2 8" xfId="9048"/>
    <cellStyle name="Comma 8 3" xfId="9049"/>
    <cellStyle name="Comma 8 3 2" xfId="9050"/>
    <cellStyle name="Comma 8 4" xfId="9051"/>
    <cellStyle name="Comma 8 4 2" xfId="9052"/>
    <cellStyle name="Comma 8 5" xfId="9053"/>
    <cellStyle name="Comma 8 6" xfId="9054"/>
    <cellStyle name="Comma 8 7" xfId="9055"/>
    <cellStyle name="Comma 8 8" xfId="9056"/>
    <cellStyle name="Comma 8 9" xfId="9057"/>
    <cellStyle name="Comma 80" xfId="9058"/>
    <cellStyle name="Comma 81" xfId="9059"/>
    <cellStyle name="Comma 82" xfId="9060"/>
    <cellStyle name="Comma 83" xfId="9061"/>
    <cellStyle name="Comma 84" xfId="9062"/>
    <cellStyle name="Comma 85" xfId="9063"/>
    <cellStyle name="Comma 86" xfId="9064"/>
    <cellStyle name="Comma 87" xfId="9065"/>
    <cellStyle name="Comma 88" xfId="9066"/>
    <cellStyle name="Comma 89" xfId="9067"/>
    <cellStyle name="Comma 9" xfId="9068"/>
    <cellStyle name="Comma 9 10" xfId="9069"/>
    <cellStyle name="Comma 9 11" xfId="9070"/>
    <cellStyle name="Comma 9 12" xfId="9071"/>
    <cellStyle name="Comma 9 13" xfId="9072"/>
    <cellStyle name="Comma 9 2" xfId="9073"/>
    <cellStyle name="Comma 9 2 2" xfId="9074"/>
    <cellStyle name="Comma 9 2 2 2" xfId="9075"/>
    <cellStyle name="Comma 9 2 3" xfId="9076"/>
    <cellStyle name="Comma 9 2 3 2" xfId="9077"/>
    <cellStyle name="Comma 9 3" xfId="9078"/>
    <cellStyle name="Comma 9 3 2" xfId="9079"/>
    <cellStyle name="Comma 9 3 2 2" xfId="9080"/>
    <cellStyle name="Comma 9 3 3" xfId="9081"/>
    <cellStyle name="Comma 9 3 4" xfId="9082"/>
    <cellStyle name="Comma 9 3 5" xfId="9083"/>
    <cellStyle name="Comma 9 3 6" xfId="9084"/>
    <cellStyle name="Comma 9 3 7" xfId="9085"/>
    <cellStyle name="Comma 9 4" xfId="9086"/>
    <cellStyle name="Comma 9 5" xfId="9087"/>
    <cellStyle name="Comma 9 6" xfId="9088"/>
    <cellStyle name="Comma 9 7" xfId="9089"/>
    <cellStyle name="Comma 9 8" xfId="9090"/>
    <cellStyle name="Comma 9 9" xfId="9091"/>
    <cellStyle name="Comma 9 9 2" xfId="9092"/>
    <cellStyle name="Comma 90" xfId="9093"/>
    <cellStyle name="Comma 91" xfId="9094"/>
    <cellStyle name="Comma 92" xfId="9095"/>
    <cellStyle name="Comma 93" xfId="9096"/>
    <cellStyle name="Comma 94" xfId="9097"/>
    <cellStyle name="Comma 95" xfId="9098"/>
    <cellStyle name="Comma 96" xfId="9099"/>
    <cellStyle name="Comma 97" xfId="9100"/>
    <cellStyle name="Comma 98" xfId="9101"/>
    <cellStyle name="Comma 98 2" xfId="9102"/>
    <cellStyle name="Comma 99" xfId="9103"/>
    <cellStyle name="Comma0 - Style3" xfId="9104"/>
    <cellStyle name="Currency [00]" xfId="9105"/>
    <cellStyle name="Currency 10" xfId="9106"/>
    <cellStyle name="Currency 2" xfId="9107"/>
    <cellStyle name="Currency 2 2" xfId="9108"/>
    <cellStyle name="Currency 2 2 2" xfId="9109"/>
    <cellStyle name="Currency 2 2 2 2" xfId="9110"/>
    <cellStyle name="Currency 2 2 2 3" xfId="9111"/>
    <cellStyle name="Currency 2 2 2 4" xfId="9112"/>
    <cellStyle name="Currency 2 3" xfId="9113"/>
    <cellStyle name="Currency 2 4" xfId="9114"/>
    <cellStyle name="Currency 2 5" xfId="9115"/>
    <cellStyle name="Currency 2 6" xfId="9116"/>
    <cellStyle name="Currency 2 7" xfId="9117"/>
    <cellStyle name="Currency 2 7 2" xfId="9118"/>
    <cellStyle name="Currency 2 7 3" xfId="9119"/>
    <cellStyle name="Currency 2 7 4" xfId="9120"/>
    <cellStyle name="Currency 3" xfId="9121"/>
    <cellStyle name="Currency 3 2" xfId="9122"/>
    <cellStyle name="Currency 4" xfId="9123"/>
    <cellStyle name="Currency 5" xfId="9124"/>
    <cellStyle name="Currency 6" xfId="9125"/>
    <cellStyle name="Currency 7" xfId="9126"/>
    <cellStyle name="Currency 8" xfId="9127"/>
    <cellStyle name="Currency 9" xfId="9128"/>
    <cellStyle name="Date - Style2" xfId="9129"/>
    <cellStyle name="Date Short" xfId="9130"/>
    <cellStyle name="DELTA" xfId="9131"/>
    <cellStyle name="DELTA 2" xfId="9132"/>
    <cellStyle name="DELTA 3" xfId="9133"/>
    <cellStyle name="DELTA 4" xfId="9134"/>
    <cellStyle name="DELTA 5" xfId="9135"/>
    <cellStyle name="DELTA 6" xfId="9136"/>
    <cellStyle name="DELTA 7" xfId="9137"/>
    <cellStyle name="Dezimal [0]" xfId="9138"/>
    <cellStyle name="Dezimal_AX-5-Loan-Portfolio-Efficiency-310899" xfId="9139"/>
    <cellStyle name="Emphasis 1" xfId="9140"/>
    <cellStyle name="Emphasis 2" xfId="9141"/>
    <cellStyle name="Emphasis 3" xfId="9142"/>
    <cellStyle name="Enter Currency (0)" xfId="9143"/>
    <cellStyle name="Enter Currency (2)" xfId="9144"/>
    <cellStyle name="Enter Units (0)" xfId="9145"/>
    <cellStyle name="Enter Units (1)" xfId="9146"/>
    <cellStyle name="Enter Units (2)" xfId="9147"/>
    <cellStyle name="Euro" xfId="9148"/>
    <cellStyle name="Euro 2" xfId="9149"/>
    <cellStyle name="Euro 3" xfId="9150"/>
    <cellStyle name="Explanatory Text 2" xfId="9151"/>
    <cellStyle name="Explanatory Text 2 10" xfId="9152"/>
    <cellStyle name="Explanatory Text 2 11" xfId="9153"/>
    <cellStyle name="Explanatory Text 2 12" xfId="9154"/>
    <cellStyle name="Explanatory Text 2 2" xfId="9155"/>
    <cellStyle name="Explanatory Text 2 2 2" xfId="9156"/>
    <cellStyle name="Explanatory Text 2 3" xfId="9157"/>
    <cellStyle name="Explanatory Text 2 4" xfId="9158"/>
    <cellStyle name="Explanatory Text 2 5" xfId="9159"/>
    <cellStyle name="Explanatory Text 2 6" xfId="9160"/>
    <cellStyle name="Explanatory Text 2 7" xfId="9161"/>
    <cellStyle name="Explanatory Text 2 8" xfId="9162"/>
    <cellStyle name="Explanatory Text 2 9" xfId="9163"/>
    <cellStyle name="Explanatory Text 3" xfId="9164"/>
    <cellStyle name="Explanatory Text 3 2" xfId="9165"/>
    <cellStyle name="Explanatory Text 3 3" xfId="9166"/>
    <cellStyle name="Explanatory Text 4" xfId="9167"/>
    <cellStyle name="Explanatory Text 4 2" xfId="9168"/>
    <cellStyle name="Explanatory Text 4 3" xfId="9169"/>
    <cellStyle name="Explanatory Text 5" xfId="9170"/>
    <cellStyle name="Explanatory Text 5 2" xfId="9171"/>
    <cellStyle name="Explanatory Text 5 3" xfId="9172"/>
    <cellStyle name="Explanatory Text 6" xfId="9173"/>
    <cellStyle name="Explanatory Text 6 2" xfId="9174"/>
    <cellStyle name="Explanatory Text 6 3" xfId="9175"/>
    <cellStyle name="Explanatory Text 7" xfId="9176"/>
    <cellStyle name="Flag" xfId="9177"/>
    <cellStyle name="Flag 2" xfId="9178"/>
    <cellStyle name="Flag 3" xfId="9179"/>
    <cellStyle name="Gia's" xfId="9180"/>
    <cellStyle name="Gia's 10" xfId="9181"/>
    <cellStyle name="Gia's 2" xfId="9182"/>
    <cellStyle name="Gia's 3" xfId="9183"/>
    <cellStyle name="Gia's 4" xfId="9184"/>
    <cellStyle name="Gia's 5" xfId="9185"/>
    <cellStyle name="Gia's 6" xfId="9186"/>
    <cellStyle name="Gia's 7" xfId="9187"/>
    <cellStyle name="Gia's 8" xfId="9188"/>
    <cellStyle name="Gia's 9" xfId="9189"/>
    <cellStyle name="Good 2" xfId="9190"/>
    <cellStyle name="Good 2 10" xfId="9191"/>
    <cellStyle name="Good 2 11" xfId="9192"/>
    <cellStyle name="Good 2 12" xfId="9193"/>
    <cellStyle name="Good 2 2" xfId="9194"/>
    <cellStyle name="Good 2 2 2" xfId="9195"/>
    <cellStyle name="Good 2 3" xfId="9196"/>
    <cellStyle name="Good 2 4" xfId="9197"/>
    <cellStyle name="Good 2 5" xfId="9198"/>
    <cellStyle name="Good 2 6" xfId="9199"/>
    <cellStyle name="Good 2 7" xfId="9200"/>
    <cellStyle name="Good 2 8" xfId="9201"/>
    <cellStyle name="Good 2 9" xfId="9202"/>
    <cellStyle name="Good 3" xfId="9203"/>
    <cellStyle name="Good 3 2" xfId="9204"/>
    <cellStyle name="Good 3 3" xfId="9205"/>
    <cellStyle name="Good 4" xfId="9206"/>
    <cellStyle name="Good 4 2" xfId="9207"/>
    <cellStyle name="Good 4 3" xfId="9208"/>
    <cellStyle name="Good 5" xfId="9209"/>
    <cellStyle name="Good 5 2" xfId="9210"/>
    <cellStyle name="Good 5 3" xfId="9211"/>
    <cellStyle name="Good 6" xfId="9212"/>
    <cellStyle name="Good 6 2" xfId="9213"/>
    <cellStyle name="Good 6 3" xfId="9214"/>
    <cellStyle name="Good 7" xfId="9215"/>
    <cellStyle name="greyed" xfId="9216"/>
    <cellStyle name="Header1" xfId="9217"/>
    <cellStyle name="Header1 2" xfId="9218"/>
    <cellStyle name="Header1 3" xfId="9219"/>
    <cellStyle name="Header2" xfId="9220"/>
    <cellStyle name="Header2 2" xfId="9221"/>
    <cellStyle name="Header2 3" xfId="9222"/>
    <cellStyle name="Heading 1 2" xfId="9223"/>
    <cellStyle name="Heading 1 2 2" xfId="9224"/>
    <cellStyle name="Heading 1 2 2 2" xfId="9225"/>
    <cellStyle name="Heading 1 2 3" xfId="9226"/>
    <cellStyle name="Heading 1 2 4" xfId="9227"/>
    <cellStyle name="Heading 1 3" xfId="9228"/>
    <cellStyle name="Heading 1 3 2" xfId="9229"/>
    <cellStyle name="Heading 1 3 3" xfId="9230"/>
    <cellStyle name="Heading 1 4" xfId="9231"/>
    <cellStyle name="Heading 1 4 2" xfId="9232"/>
    <cellStyle name="Heading 1 4 3" xfId="9233"/>
    <cellStyle name="Heading 1 5" xfId="9234"/>
    <cellStyle name="Heading 1 5 2" xfId="9235"/>
    <cellStyle name="Heading 1 5 3" xfId="9236"/>
    <cellStyle name="Heading 1 6" xfId="9237"/>
    <cellStyle name="Heading 1 6 2" xfId="9238"/>
    <cellStyle name="Heading 1 6 3" xfId="9239"/>
    <cellStyle name="Heading 1 7" xfId="9240"/>
    <cellStyle name="Heading 2 2" xfId="9241"/>
    <cellStyle name="Heading 2 2 2" xfId="9242"/>
    <cellStyle name="Heading 2 2 2 2" xfId="9243"/>
    <cellStyle name="Heading 2 2 3" xfId="9244"/>
    <cellStyle name="Heading 2 2 4" xfId="9245"/>
    <cellStyle name="Heading 2 3" xfId="9246"/>
    <cellStyle name="Heading 2 3 2" xfId="9247"/>
    <cellStyle name="Heading 2 3 3" xfId="9248"/>
    <cellStyle name="Heading 2 4" xfId="9249"/>
    <cellStyle name="Heading 2 4 2" xfId="9250"/>
    <cellStyle name="Heading 2 4 3" xfId="9251"/>
    <cellStyle name="Heading 2 5" xfId="9252"/>
    <cellStyle name="Heading 2 5 2" xfId="9253"/>
    <cellStyle name="Heading 2 5 3" xfId="9254"/>
    <cellStyle name="Heading 2 6" xfId="9255"/>
    <cellStyle name="Heading 2 6 2" xfId="9256"/>
    <cellStyle name="Heading 2 6 3" xfId="9257"/>
    <cellStyle name="Heading 2 7" xfId="9258"/>
    <cellStyle name="Heading 3 2" xfId="9259"/>
    <cellStyle name="Heading 3 2 2" xfId="9260"/>
    <cellStyle name="Heading 3 2 2 2" xfId="9261"/>
    <cellStyle name="Heading 3 2 3" xfId="9262"/>
    <cellStyle name="Heading 3 2 3 2" xfId="9263"/>
    <cellStyle name="Heading 3 2 4" xfId="9264"/>
    <cellStyle name="Heading 3 2 4 2" xfId="9265"/>
    <cellStyle name="Heading 3 2 5" xfId="9266"/>
    <cellStyle name="Heading 3 3" xfId="9267"/>
    <cellStyle name="Heading 3 3 2" xfId="9268"/>
    <cellStyle name="Heading 3 3 3" xfId="9269"/>
    <cellStyle name="Heading 3 4" xfId="9270"/>
    <cellStyle name="Heading 3 4 2" xfId="9271"/>
    <cellStyle name="Heading 3 4 3" xfId="9272"/>
    <cellStyle name="Heading 3 5" xfId="9273"/>
    <cellStyle name="Heading 3 5 2" xfId="9274"/>
    <cellStyle name="Heading 3 5 3" xfId="9275"/>
    <cellStyle name="Heading 3 6" xfId="9276"/>
    <cellStyle name="Heading 3 6 2" xfId="9277"/>
    <cellStyle name="Heading 3 6 3" xfId="9278"/>
    <cellStyle name="Heading 3 7" xfId="9279"/>
    <cellStyle name="Heading 4 2" xfId="9280"/>
    <cellStyle name="Heading 4 2 2" xfId="9281"/>
    <cellStyle name="Heading 4 2 2 2" xfId="9282"/>
    <cellStyle name="Heading 4 2 3" xfId="9283"/>
    <cellStyle name="Heading 4 2 4" xfId="9284"/>
    <cellStyle name="Heading 4 3" xfId="9285"/>
    <cellStyle name="Heading 4 3 2" xfId="9286"/>
    <cellStyle name="Heading 4 3 3" xfId="9287"/>
    <cellStyle name="Heading 4 4" xfId="9288"/>
    <cellStyle name="Heading 4 4 2" xfId="9289"/>
    <cellStyle name="Heading 4 4 3" xfId="9290"/>
    <cellStyle name="Heading 4 5" xfId="9291"/>
    <cellStyle name="Heading 4 5 2" xfId="9292"/>
    <cellStyle name="Heading 4 5 3" xfId="9293"/>
    <cellStyle name="Heading 4 6" xfId="9294"/>
    <cellStyle name="Heading 4 6 2" xfId="9295"/>
    <cellStyle name="Heading 4 6 3" xfId="9296"/>
    <cellStyle name="Heading 4 7" xfId="9297"/>
    <cellStyle name="Heading A" xfId="9298"/>
    <cellStyle name="Heading1" xfId="9299"/>
    <cellStyle name="Heading1 2" xfId="9300"/>
    <cellStyle name="Heading1 3" xfId="9301"/>
    <cellStyle name="Heading2" xfId="9302"/>
    <cellStyle name="Heading2 2" xfId="9303"/>
    <cellStyle name="Heading2 3" xfId="9304"/>
    <cellStyle name="Heading3" xfId="9305"/>
    <cellStyle name="Heading3 2" xfId="9306"/>
    <cellStyle name="Heading3 3" xfId="9307"/>
    <cellStyle name="Heading4" xfId="9308"/>
    <cellStyle name="Heading4 2" xfId="9309"/>
    <cellStyle name="Heading4 3" xfId="9310"/>
    <cellStyle name="Heading5" xfId="9311"/>
    <cellStyle name="Heading5 2" xfId="9312"/>
    <cellStyle name="Heading5 3" xfId="9313"/>
    <cellStyle name="Heading6" xfId="9314"/>
    <cellStyle name="Heading6 2" xfId="9315"/>
    <cellStyle name="Heading6 3" xfId="9316"/>
    <cellStyle name="HeadingTable" xfId="9317"/>
    <cellStyle name="highlightExposure" xfId="9318"/>
    <cellStyle name="highlightPercentage" xfId="9319"/>
    <cellStyle name="highlightText" xfId="9320"/>
    <cellStyle name="Horizontal" xfId="9321"/>
    <cellStyle name="Horizontal 2" xfId="9322"/>
    <cellStyle name="Horizontal 3" xfId="9323"/>
    <cellStyle name="Hyperlink" xfId="12" builtinId="8"/>
    <cellStyle name="Hyperlink 2" xfId="9324"/>
    <cellStyle name="Hyperlink 2 2" xfId="9325"/>
    <cellStyle name="Hyperlink 2 3" xfId="9326"/>
    <cellStyle name="Îáû÷íûé_23_1 " xfId="9327"/>
    <cellStyle name="Input 2" xfId="9328"/>
    <cellStyle name="Input 2 10" xfId="9329"/>
    <cellStyle name="Input 2 10 2" xfId="9330"/>
    <cellStyle name="Input 2 10 3" xfId="9331"/>
    <cellStyle name="Input 2 10 4" xfId="9332"/>
    <cellStyle name="Input 2 10 5" xfId="9333"/>
    <cellStyle name="Input 2 11" xfId="9334"/>
    <cellStyle name="Input 2 11 2" xfId="9335"/>
    <cellStyle name="Input 2 11 3" xfId="9336"/>
    <cellStyle name="Input 2 11 4" xfId="9337"/>
    <cellStyle name="Input 2 11 5" xfId="9338"/>
    <cellStyle name="Input 2 12" xfId="9339"/>
    <cellStyle name="Input 2 12 2" xfId="9340"/>
    <cellStyle name="Input 2 12 3" xfId="9341"/>
    <cellStyle name="Input 2 12 4" xfId="9342"/>
    <cellStyle name="Input 2 12 5" xfId="9343"/>
    <cellStyle name="Input 2 13" xfId="9344"/>
    <cellStyle name="Input 2 13 2" xfId="9345"/>
    <cellStyle name="Input 2 13 3" xfId="9346"/>
    <cellStyle name="Input 2 13 4" xfId="9347"/>
    <cellStyle name="Input 2 14" xfId="9348"/>
    <cellStyle name="Input 2 15" xfId="9349"/>
    <cellStyle name="Input 2 16" xfId="9350"/>
    <cellStyle name="Input 2 2" xfId="9351"/>
    <cellStyle name="Input 2 2 2" xfId="9352"/>
    <cellStyle name="Input 2 2 2 2" xfId="9353"/>
    <cellStyle name="Input 2 2 2 3" xfId="9354"/>
    <cellStyle name="Input 2 2 2 4" xfId="9355"/>
    <cellStyle name="Input 2 2 3" xfId="9356"/>
    <cellStyle name="Input 2 2 3 2" xfId="9357"/>
    <cellStyle name="Input 2 2 3 3" xfId="9358"/>
    <cellStyle name="Input 2 2 3 4" xfId="9359"/>
    <cellStyle name="Input 2 2 4" xfId="9360"/>
    <cellStyle name="Input 2 2 4 2" xfId="9361"/>
    <cellStyle name="Input 2 2 4 3" xfId="9362"/>
    <cellStyle name="Input 2 2 4 4" xfId="9363"/>
    <cellStyle name="Input 2 2 5" xfId="9364"/>
    <cellStyle name="Input 2 2 5 2" xfId="9365"/>
    <cellStyle name="Input 2 2 5 3" xfId="9366"/>
    <cellStyle name="Input 2 2 5 4" xfId="9367"/>
    <cellStyle name="Input 2 2 6" xfId="9368"/>
    <cellStyle name="Input 2 2 7" xfId="9369"/>
    <cellStyle name="Input 2 2 8" xfId="9370"/>
    <cellStyle name="Input 2 2 9" xfId="9371"/>
    <cellStyle name="Input 2 3" xfId="9372"/>
    <cellStyle name="Input 2 3 2" xfId="9373"/>
    <cellStyle name="Input 2 3 3" xfId="9374"/>
    <cellStyle name="Input 2 3 4" xfId="9375"/>
    <cellStyle name="Input 2 3 5" xfId="9376"/>
    <cellStyle name="Input 2 4" xfId="9377"/>
    <cellStyle name="Input 2 4 2" xfId="9378"/>
    <cellStyle name="Input 2 4 3" xfId="9379"/>
    <cellStyle name="Input 2 4 4" xfId="9380"/>
    <cellStyle name="Input 2 4 5" xfId="9381"/>
    <cellStyle name="Input 2 5" xfId="9382"/>
    <cellStyle name="Input 2 5 2" xfId="9383"/>
    <cellStyle name="Input 2 5 3" xfId="9384"/>
    <cellStyle name="Input 2 5 4" xfId="9385"/>
    <cellStyle name="Input 2 5 5" xfId="9386"/>
    <cellStyle name="Input 2 6" xfId="9387"/>
    <cellStyle name="Input 2 6 2" xfId="9388"/>
    <cellStyle name="Input 2 6 3" xfId="9389"/>
    <cellStyle name="Input 2 6 4" xfId="9390"/>
    <cellStyle name="Input 2 6 5" xfId="9391"/>
    <cellStyle name="Input 2 7" xfId="9392"/>
    <cellStyle name="Input 2 7 2" xfId="9393"/>
    <cellStyle name="Input 2 7 3" xfId="9394"/>
    <cellStyle name="Input 2 7 4" xfId="9395"/>
    <cellStyle name="Input 2 7 5" xfId="9396"/>
    <cellStyle name="Input 2 8" xfId="9397"/>
    <cellStyle name="Input 2 8 2" xfId="9398"/>
    <cellStyle name="Input 2 8 3" xfId="9399"/>
    <cellStyle name="Input 2 8 4" xfId="9400"/>
    <cellStyle name="Input 2 8 5" xfId="9401"/>
    <cellStyle name="Input 2 9" xfId="9402"/>
    <cellStyle name="Input 2 9 2" xfId="9403"/>
    <cellStyle name="Input 2 9 3" xfId="9404"/>
    <cellStyle name="Input 2 9 4" xfId="9405"/>
    <cellStyle name="Input 2 9 5" xfId="9406"/>
    <cellStyle name="Input 3" xfId="9407"/>
    <cellStyle name="Input 3 2" xfId="9408"/>
    <cellStyle name="Input 3 3" xfId="9409"/>
    <cellStyle name="Input 4" xfId="9410"/>
    <cellStyle name="Input 4 2" xfId="9411"/>
    <cellStyle name="Input 4 3" xfId="9412"/>
    <cellStyle name="Input 5" xfId="9413"/>
    <cellStyle name="Input 5 2" xfId="9414"/>
    <cellStyle name="Input 5 3" xfId="9415"/>
    <cellStyle name="Input 6" xfId="9416"/>
    <cellStyle name="Input 6 2" xfId="9417"/>
    <cellStyle name="Input 6 3" xfId="9418"/>
    <cellStyle name="Input 7" xfId="9419"/>
    <cellStyle name="inputExposure" xfId="9420"/>
    <cellStyle name="Link Currency (0)" xfId="9421"/>
    <cellStyle name="Link Currency (2)" xfId="9422"/>
    <cellStyle name="Link Units (0)" xfId="9423"/>
    <cellStyle name="Link Units (1)" xfId="9424"/>
    <cellStyle name="Link Units (2)" xfId="9425"/>
    <cellStyle name="Linked Cell 2" xfId="9426"/>
    <cellStyle name="Linked Cell 2 10" xfId="9427"/>
    <cellStyle name="Linked Cell 2 11" xfId="9428"/>
    <cellStyle name="Linked Cell 2 12" xfId="9429"/>
    <cellStyle name="Linked Cell 2 2" xfId="9430"/>
    <cellStyle name="Linked Cell 2 2 2" xfId="9431"/>
    <cellStyle name="Linked Cell 2 3" xfId="9432"/>
    <cellStyle name="Linked Cell 2 4" xfId="9433"/>
    <cellStyle name="Linked Cell 2 5" xfId="9434"/>
    <cellStyle name="Linked Cell 2 6" xfId="9435"/>
    <cellStyle name="Linked Cell 2 7" xfId="9436"/>
    <cellStyle name="Linked Cell 2 8" xfId="9437"/>
    <cellStyle name="Linked Cell 2 9" xfId="9438"/>
    <cellStyle name="Linked Cell 3" xfId="9439"/>
    <cellStyle name="Linked Cell 3 2" xfId="9440"/>
    <cellStyle name="Linked Cell 3 3" xfId="9441"/>
    <cellStyle name="Linked Cell 4" xfId="9442"/>
    <cellStyle name="Linked Cell 4 2" xfId="9443"/>
    <cellStyle name="Linked Cell 4 3" xfId="9444"/>
    <cellStyle name="Linked Cell 5" xfId="9445"/>
    <cellStyle name="Linked Cell 5 2" xfId="9446"/>
    <cellStyle name="Linked Cell 5 3" xfId="9447"/>
    <cellStyle name="Linked Cell 6" xfId="9448"/>
    <cellStyle name="Linked Cell 6 2" xfId="9449"/>
    <cellStyle name="Linked Cell 6 3" xfId="9450"/>
    <cellStyle name="Linked Cell 7" xfId="9451"/>
    <cellStyle name="Matrix" xfId="9452"/>
    <cellStyle name="Matrix 2" xfId="9453"/>
    <cellStyle name="Matrix 3" xfId="9454"/>
    <cellStyle name="Millares [0]_A" xfId="9455"/>
    <cellStyle name="Millares_A" xfId="9456"/>
    <cellStyle name="Moneda [0]_A" xfId="9457"/>
    <cellStyle name="Moneda_A" xfId="9458"/>
    <cellStyle name="Neutral 2" xfId="9459"/>
    <cellStyle name="Neutral 2 10" xfId="9460"/>
    <cellStyle name="Neutral 2 11" xfId="9461"/>
    <cellStyle name="Neutral 2 12" xfId="9462"/>
    <cellStyle name="Neutral 2 2" xfId="9463"/>
    <cellStyle name="Neutral 2 2 2" xfId="9464"/>
    <cellStyle name="Neutral 2 3" xfId="9465"/>
    <cellStyle name="Neutral 2 4" xfId="9466"/>
    <cellStyle name="Neutral 2 5" xfId="9467"/>
    <cellStyle name="Neutral 2 6" xfId="9468"/>
    <cellStyle name="Neutral 2 7" xfId="9469"/>
    <cellStyle name="Neutral 2 8" xfId="9470"/>
    <cellStyle name="Neutral 2 9" xfId="9471"/>
    <cellStyle name="Neutral 3" xfId="9472"/>
    <cellStyle name="Neutral 3 2" xfId="9473"/>
    <cellStyle name="Neutral 3 3" xfId="9474"/>
    <cellStyle name="Neutral 4" xfId="9475"/>
    <cellStyle name="Neutral 4 2" xfId="9476"/>
    <cellStyle name="Neutral 4 3" xfId="9477"/>
    <cellStyle name="Neutral 5" xfId="9478"/>
    <cellStyle name="Neutral 5 2" xfId="9479"/>
    <cellStyle name="Neutral 5 3" xfId="9480"/>
    <cellStyle name="Neutral 6" xfId="9481"/>
    <cellStyle name="Neutral 6 2" xfId="9482"/>
    <cellStyle name="Neutral 6 3" xfId="9483"/>
    <cellStyle name="Neutral 7" xfId="9484"/>
    <cellStyle name="nopl_WCP.XLS" xfId="9485"/>
    <cellStyle name="Norma11l" xfId="9486"/>
    <cellStyle name="Norma11l 2" xfId="9487"/>
    <cellStyle name="Norma11l 3" xfId="9488"/>
    <cellStyle name="Normal" xfId="0" builtinId="0"/>
    <cellStyle name="Normal 10" xfId="9489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3"/>
    <cellStyle name="Normal 122" xfId="20955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8"/>
    <cellStyle name="Normal 2 10" xfId="10856"/>
    <cellStyle name="Normal 2 10 10" xfId="10857"/>
    <cellStyle name="Normal 2 10 2" xfId="10858"/>
    <cellStyle name="Normal 2 10 2 2" xfId="4"/>
    <cellStyle name="Normal 2 10 2 3" xfId="10859"/>
    <cellStyle name="Normal 2 10 3" xfId="10860"/>
    <cellStyle name="Normal 2 10 3 2" xfId="10861"/>
    <cellStyle name="Normal 2 10 3 2 2" xfId="10862"/>
    <cellStyle name="Normal 2 10 3 2 2 2" xfId="10863"/>
    <cellStyle name="Normal 2 10 3 2 2 3" xfId="10864"/>
    <cellStyle name="Normal 2 10 3 2 2 4" xfId="10865"/>
    <cellStyle name="Normal 2 10 3 2 3" xfId="10866"/>
    <cellStyle name="Normal 2 10 3 2 4" xfId="10867"/>
    <cellStyle name="Normal 2 10 3 2 5" xfId="10868"/>
    <cellStyle name="Normal 2 10 3 3" xfId="10869"/>
    <cellStyle name="Normal 2 10 3 4" xfId="10870"/>
    <cellStyle name="Normal 2 10 3 4 2" xfId="10871"/>
    <cellStyle name="Normal 2 10 3 4 3" xfId="10872"/>
    <cellStyle name="Normal 2 10 3 4 4" xfId="10873"/>
    <cellStyle name="Normal 2 10 3 5" xfId="10874"/>
    <cellStyle name="Normal 2 10 3 6" xfId="10875"/>
    <cellStyle name="Normal 2 10 3 7" xfId="10876"/>
    <cellStyle name="Normal 2 10 4" xfId="10877"/>
    <cellStyle name="Normal 2 10 4 2" xfId="10878"/>
    <cellStyle name="Normal 2 10 4 2 2" xfId="10879"/>
    <cellStyle name="Normal 2 10 4 2 2 2" xfId="10880"/>
    <cellStyle name="Normal 2 10 4 2 2 3" xfId="10881"/>
    <cellStyle name="Normal 2 10 4 2 2 4" xfId="10882"/>
    <cellStyle name="Normal 2 10 4 2 3" xfId="10883"/>
    <cellStyle name="Normal 2 10 4 2 4" xfId="10884"/>
    <cellStyle name="Normal 2 10 4 2 5" xfId="10885"/>
    <cellStyle name="Normal 2 10 4 3" xfId="10886"/>
    <cellStyle name="Normal 2 10 4 3 2" xfId="10887"/>
    <cellStyle name="Normal 2 10 4 3 3" xfId="10888"/>
    <cellStyle name="Normal 2 10 4 3 4" xfId="10889"/>
    <cellStyle name="Normal 2 10 4 4" xfId="10890"/>
    <cellStyle name="Normal 2 10 4 5" xfId="10891"/>
    <cellStyle name="Normal 2 10 4 6" xfId="10892"/>
    <cellStyle name="Normal 2 11" xfId="10893"/>
    <cellStyle name="Normal 2 11 2" xfId="10894"/>
    <cellStyle name="Normal 2 11 2 2" xfId="10895"/>
    <cellStyle name="Normal 2 11 3" xfId="10896"/>
    <cellStyle name="Normal 2 12" xfId="10897"/>
    <cellStyle name="Normal 2 12 2" xfId="10898"/>
    <cellStyle name="Normal 2 12 2 2" xfId="10899"/>
    <cellStyle name="Normal 2 12 3" xfId="10900"/>
    <cellStyle name="Normal 2 13" xfId="10901"/>
    <cellStyle name="Normal 2 13 2" xfId="10902"/>
    <cellStyle name="Normal 2 13 2 2" xfId="10903"/>
    <cellStyle name="Normal 2 13 2 2 2" xfId="10904"/>
    <cellStyle name="Normal 2 13 2 2 2 2" xfId="10905"/>
    <cellStyle name="Normal 2 13 2 2 2 3" xfId="10906"/>
    <cellStyle name="Normal 2 13 2 2 2 4" xfId="10907"/>
    <cellStyle name="Normal 2 13 2 2 3" xfId="10908"/>
    <cellStyle name="Normal 2 13 2 2 4" xfId="10909"/>
    <cellStyle name="Normal 2 13 2 2 5" xfId="10910"/>
    <cellStyle name="Normal 2 13 2 3" xfId="10911"/>
    <cellStyle name="Normal 2 13 2 4" xfId="10912"/>
    <cellStyle name="Normal 2 13 2 4 2" xfId="10913"/>
    <cellStyle name="Normal 2 13 2 4 3" xfId="10914"/>
    <cellStyle name="Normal 2 13 2 4 4" xfId="10915"/>
    <cellStyle name="Normal 2 13 2 5" xfId="10916"/>
    <cellStyle name="Normal 2 13 2 6" xfId="10917"/>
    <cellStyle name="Normal 2 13 2 7" xfId="10918"/>
    <cellStyle name="Normal 2 14" xfId="10919"/>
    <cellStyle name="Normal 2 14 2" xfId="10920"/>
    <cellStyle name="Normal 2 15" xfId="10921"/>
    <cellStyle name="Normal 2 15 2" xfId="10922"/>
    <cellStyle name="Normal 2 16" xfId="10923"/>
    <cellStyle name="Normal 2 16 2" xfId="10924"/>
    <cellStyle name="Normal 2 17" xfId="10925"/>
    <cellStyle name="Normal 2 17 2" xfId="10926"/>
    <cellStyle name="Normal 2 18" xfId="10927"/>
    <cellStyle name="Normal 2 18 2" xfId="10928"/>
    <cellStyle name="Normal 2 19" xfId="10929"/>
    <cellStyle name="Normal 2 19 2" xfId="10930"/>
    <cellStyle name="Normal 2 2" xfId="5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9"/>
    <cellStyle name="Normal 3 10" xfId="12665"/>
    <cellStyle name="Normal 3 10 2" xfId="12666"/>
    <cellStyle name="Normal 3 10 2 2" xfId="12667"/>
    <cellStyle name="Normal 3 10 2 3" xfId="12668"/>
    <cellStyle name="Normal 3 10 2 3 2" xfId="12669"/>
    <cellStyle name="Normal 3 10 2 3 2 2" xfId="12670"/>
    <cellStyle name="Normal 3 10 2 3 2 3" xfId="12671"/>
    <cellStyle name="Normal 3 10 2 3 2 4" xfId="12672"/>
    <cellStyle name="Normal 3 10 2 3 3" xfId="12673"/>
    <cellStyle name="Normal 3 10 2 3 4" xfId="12674"/>
    <cellStyle name="Normal 3 10 2 3 5" xfId="12675"/>
    <cellStyle name="Normal 3 10 2 4" xfId="12676"/>
    <cellStyle name="Normal 3 10 2 4 2" xfId="12677"/>
    <cellStyle name="Normal 3 10 2 4 3" xfId="12678"/>
    <cellStyle name="Normal 3 10 2 4 4" xfId="12679"/>
    <cellStyle name="Normal 3 10 2 5" xfId="12680"/>
    <cellStyle name="Normal 3 10 2 6" xfId="12681"/>
    <cellStyle name="Normal 3 10 2 7" xfId="12682"/>
    <cellStyle name="Normal 3 10 3" xfId="12683"/>
    <cellStyle name="Normal 3 10 3 2" xfId="12684"/>
    <cellStyle name="Normal 3 10 3 2 2" xfId="12685"/>
    <cellStyle name="Normal 3 10 3 2 2 2" xfId="12686"/>
    <cellStyle name="Normal 3 10 3 2 2 3" xfId="12687"/>
    <cellStyle name="Normal 3 10 3 2 2 4" xfId="12688"/>
    <cellStyle name="Normal 3 10 3 2 3" xfId="12689"/>
    <cellStyle name="Normal 3 10 3 2 4" xfId="12690"/>
    <cellStyle name="Normal 3 10 3 2 5" xfId="12691"/>
    <cellStyle name="Normal 3 10 3 3" xfId="12692"/>
    <cellStyle name="Normal 3 10 3 3 2" xfId="12693"/>
    <cellStyle name="Normal 3 10 3 3 3" xfId="12694"/>
    <cellStyle name="Normal 3 10 3 3 4" xfId="12695"/>
    <cellStyle name="Normal 3 10 3 4" xfId="12696"/>
    <cellStyle name="Normal 3 10 3 5" xfId="12697"/>
    <cellStyle name="Normal 3 10 3 6" xfId="12698"/>
    <cellStyle name="Normal 3 10 4" xfId="12699"/>
    <cellStyle name="Normal 3 10 5" xfId="12700"/>
    <cellStyle name="Normal 3 10 5 2" xfId="12701"/>
    <cellStyle name="Normal 3 10 5 2 2" xfId="12702"/>
    <cellStyle name="Normal 3 10 5 2 3" xfId="12703"/>
    <cellStyle name="Normal 3 10 5 2 4" xfId="12704"/>
    <cellStyle name="Normal 3 10 5 3" xfId="12705"/>
    <cellStyle name="Normal 3 10 5 4" xfId="12706"/>
    <cellStyle name="Normal 3 10 5 5" xfId="12707"/>
    <cellStyle name="Normal 3 10 6" xfId="12708"/>
    <cellStyle name="Normal 3 10 7" xfId="12709"/>
    <cellStyle name="Normal 3 10 8" xfId="12710"/>
    <cellStyle name="Normal 3 11" xfId="12711"/>
    <cellStyle name="Normal 3 11 2" xfId="12712"/>
    <cellStyle name="Normal 3 11 2 2" xfId="12713"/>
    <cellStyle name="Normal 3 11 2 2 2" xfId="12714"/>
    <cellStyle name="Normal 3 11 2 2 2 2" xfId="12715"/>
    <cellStyle name="Normal 3 11 2 2 2 3" xfId="12716"/>
    <cellStyle name="Normal 3 11 2 2 2 4" xfId="12717"/>
    <cellStyle name="Normal 3 11 2 2 3" xfId="12718"/>
    <cellStyle name="Normal 3 11 2 2 4" xfId="12719"/>
    <cellStyle name="Normal 3 11 2 2 5" xfId="12720"/>
    <cellStyle name="Normal 3 11 2 3" xfId="12721"/>
    <cellStyle name="Normal 3 11 2 3 2" xfId="12722"/>
    <cellStyle name="Normal 3 11 2 3 3" xfId="12723"/>
    <cellStyle name="Normal 3 11 2 3 4" xfId="12724"/>
    <cellStyle name="Normal 3 11 2 4" xfId="12725"/>
    <cellStyle name="Normal 3 11 2 5" xfId="12726"/>
    <cellStyle name="Normal 3 11 2 6" xfId="12727"/>
    <cellStyle name="Normal 3 11 3" xfId="12728"/>
    <cellStyle name="Normal 3 11 4" xfId="12729"/>
    <cellStyle name="Normal 3 11 4 2" xfId="12730"/>
    <cellStyle name="Normal 3 11 4 2 2" xfId="12731"/>
    <cellStyle name="Normal 3 11 4 2 3" xfId="12732"/>
    <cellStyle name="Normal 3 11 4 2 4" xfId="12733"/>
    <cellStyle name="Normal 3 11 4 3" xfId="12734"/>
    <cellStyle name="Normal 3 11 4 4" xfId="12735"/>
    <cellStyle name="Normal 3 11 4 5" xfId="12736"/>
    <cellStyle name="Normal 3 11 5" xfId="12737"/>
    <cellStyle name="Normal 3 11 6" xfId="12738"/>
    <cellStyle name="Normal 3 11 7" xfId="12739"/>
    <cellStyle name="Normal 3 12" xfId="12740"/>
    <cellStyle name="Normal 3 12 2" xfId="12741"/>
    <cellStyle name="Normal 3 12 2 2" xfId="12742"/>
    <cellStyle name="Normal 3 12 2 2 2" xfId="12743"/>
    <cellStyle name="Normal 3 12 2 2 3" xfId="12744"/>
    <cellStyle name="Normal 3 12 2 2 4" xfId="12745"/>
    <cellStyle name="Normal 3 12 3" xfId="12746"/>
    <cellStyle name="Normal 3 12 3 2" xfId="12747"/>
    <cellStyle name="Normal 3 12 3 2 2" xfId="12748"/>
    <cellStyle name="Normal 3 12 3 2 3" xfId="12749"/>
    <cellStyle name="Normal 3 12 3 2 4" xfId="12750"/>
    <cellStyle name="Normal 3 12 3 3" xfId="12751"/>
    <cellStyle name="Normal 3 12 3 4" xfId="12752"/>
    <cellStyle name="Normal 3 12 3 5" xfId="12753"/>
    <cellStyle name="Normal 3 12 4" xfId="12754"/>
    <cellStyle name="Normal 3 12 5" xfId="12755"/>
    <cellStyle name="Normal 3 12 6" xfId="12756"/>
    <cellStyle name="Normal 3 13" xfId="12757"/>
    <cellStyle name="Normal 3 13 2" xfId="12758"/>
    <cellStyle name="Normal 3 13 3" xfId="12759"/>
    <cellStyle name="Normal 3 13 3 2" xfId="12760"/>
    <cellStyle name="Normal 3 13 3 2 2" xfId="12761"/>
    <cellStyle name="Normal 3 13 3 2 3" xfId="12762"/>
    <cellStyle name="Normal 3 13 3 2 4" xfId="12763"/>
    <cellStyle name="Normal 3 13 3 3" xfId="12764"/>
    <cellStyle name="Normal 3 13 3 4" xfId="12765"/>
    <cellStyle name="Normal 3 13 3 5" xfId="12766"/>
    <cellStyle name="Normal 3 13 4" xfId="12767"/>
    <cellStyle name="Normal 3 13 4 2" xfId="12768"/>
    <cellStyle name="Normal 3 13 4 3" xfId="12769"/>
    <cellStyle name="Normal 3 13 4 4" xfId="12770"/>
    <cellStyle name="Normal 3 13 5" xfId="12771"/>
    <cellStyle name="Normal 3 13 6" xfId="12772"/>
    <cellStyle name="Normal 3 13 7" xfId="12773"/>
    <cellStyle name="Normal 3 14" xfId="12774"/>
    <cellStyle name="Normal 3 14 2" xfId="12775"/>
    <cellStyle name="Normal 3 15" xfId="12776"/>
    <cellStyle name="Normal 3 15 2" xfId="12777"/>
    <cellStyle name="Normal 3 16" xfId="12778"/>
    <cellStyle name="Normal 3 16 2" xfId="12779"/>
    <cellStyle name="Normal 3 17" xfId="12780"/>
    <cellStyle name="Normal 3 17 2" xfId="12781"/>
    <cellStyle name="Normal 3 18" xfId="12782"/>
    <cellStyle name="Normal 3 18 2" xfId="12783"/>
    <cellStyle name="Normal 3 19" xfId="12784"/>
    <cellStyle name="Normal 3 19 2" xfId="12785"/>
    <cellStyle name="Normal 3 2" xfId="12786"/>
    <cellStyle name="Normal 3 2 10" xfId="12787"/>
    <cellStyle name="Normal 3 2 10 2" xfId="12788"/>
    <cellStyle name="Normal 3 2 10 3" xfId="12789"/>
    <cellStyle name="Normal 3 2 10 3 2" xfId="12790"/>
    <cellStyle name="Normal 3 2 10 3 2 2" xfId="12791"/>
    <cellStyle name="Normal 3 2 10 3 2 3" xfId="12792"/>
    <cellStyle name="Normal 3 2 10 3 2 4" xfId="12793"/>
    <cellStyle name="Normal 3 2 10 3 3" xfId="12794"/>
    <cellStyle name="Normal 3 2 10 3 4" xfId="12795"/>
    <cellStyle name="Normal 3 2 10 3 5" xfId="12796"/>
    <cellStyle name="Normal 3 2 10 4" xfId="12797"/>
    <cellStyle name="Normal 3 2 10 4 2" xfId="12798"/>
    <cellStyle name="Normal 3 2 10 4 3" xfId="12799"/>
    <cellStyle name="Normal 3 2 10 4 4" xfId="12800"/>
    <cellStyle name="Normal 3 2 10 5" xfId="12801"/>
    <cellStyle name="Normal 3 2 10 6" xfId="12802"/>
    <cellStyle name="Normal 3 2 10 7" xfId="12803"/>
    <cellStyle name="Normal 3 2 11" xfId="12804"/>
    <cellStyle name="Normal 3 2 11 2" xfId="12805"/>
    <cellStyle name="Normal 3 2 11 3" xfId="12806"/>
    <cellStyle name="Normal 3 2 11 3 2" xfId="12807"/>
    <cellStyle name="Normal 3 2 11 3 2 2" xfId="12808"/>
    <cellStyle name="Normal 3 2 11 3 2 3" xfId="12809"/>
    <cellStyle name="Normal 3 2 11 3 2 4" xfId="12810"/>
    <cellStyle name="Normal 3 2 11 3 3" xfId="12811"/>
    <cellStyle name="Normal 3 2 11 3 4" xfId="12812"/>
    <cellStyle name="Normal 3 2 11 3 5" xfId="12813"/>
    <cellStyle name="Normal 3 2 11 4" xfId="12814"/>
    <cellStyle name="Normal 3 2 11 4 2" xfId="12815"/>
    <cellStyle name="Normal 3 2 11 4 3" xfId="12816"/>
    <cellStyle name="Normal 3 2 11 4 4" xfId="12817"/>
    <cellStyle name="Normal 3 2 11 5" xfId="12818"/>
    <cellStyle name="Normal 3 2 11 6" xfId="12819"/>
    <cellStyle name="Normal 3 2 11 7" xfId="12820"/>
    <cellStyle name="Normal 3 2 12" xfId="12821"/>
    <cellStyle name="Normal 3 2 13" xfId="12822"/>
    <cellStyle name="Normal 3 2 14" xfId="12823"/>
    <cellStyle name="Normal 3 2 15" xfId="12824"/>
    <cellStyle name="Normal 3 2 16" xfId="12825"/>
    <cellStyle name="Normal 3 2 17" xfId="12826"/>
    <cellStyle name="Normal 3 2 17 2" xfId="12827"/>
    <cellStyle name="Normal 3 2 18" xfId="12828"/>
    <cellStyle name="Normal 3 2 18 2" xfId="12829"/>
    <cellStyle name="Normal 3 2 19" xfId="12830"/>
    <cellStyle name="Normal 3 2 19 2" xfId="12831"/>
    <cellStyle name="Normal 3 2 2" xfId="12832"/>
    <cellStyle name="Normal 3 2 2 10" xfId="12833"/>
    <cellStyle name="Normal 3 2 2 11" xfId="12834"/>
    <cellStyle name="Normal 3 2 2 11 2" xfId="12835"/>
    <cellStyle name="Normal 3 2 2 11 2 2" xfId="12836"/>
    <cellStyle name="Normal 3 2 2 11 2 3" xfId="12837"/>
    <cellStyle name="Normal 3 2 2 11 2 4" xfId="12838"/>
    <cellStyle name="Normal 3 2 2 11 3" xfId="12839"/>
    <cellStyle name="Normal 3 2 2 11 4" xfId="12840"/>
    <cellStyle name="Normal 3 2 2 11 5" xfId="12841"/>
    <cellStyle name="Normal 3 2 2 12" xfId="12842"/>
    <cellStyle name="Normal 3 2 2 12 2" xfId="12843"/>
    <cellStyle name="Normal 3 2 2 12 3" xfId="12844"/>
    <cellStyle name="Normal 3 2 2 12 4" xfId="12845"/>
    <cellStyle name="Normal 3 2 2 13" xfId="12846"/>
    <cellStyle name="Normal 3 2 2 14" xfId="12847"/>
    <cellStyle name="Normal 3 2 2 15" xfId="12848"/>
    <cellStyle name="Normal 3 2 2 2" xfId="12849"/>
    <cellStyle name="Normal 3 2 2 2 10" xfId="12850"/>
    <cellStyle name="Normal 3 2 2 2 10 2" xfId="12851"/>
    <cellStyle name="Normal 3 2 2 2 10 2 2" xfId="12852"/>
    <cellStyle name="Normal 3 2 2 2 10 2 3" xfId="12853"/>
    <cellStyle name="Normal 3 2 2 2 10 2 4" xfId="12854"/>
    <cellStyle name="Normal 3 2 2 2 10 3" xfId="12855"/>
    <cellStyle name="Normal 3 2 2 2 10 4" xfId="12856"/>
    <cellStyle name="Normal 3 2 2 2 10 5" xfId="12857"/>
    <cellStyle name="Normal 3 2 2 2 11" xfId="12858"/>
    <cellStyle name="Normal 3 2 2 2 11 2" xfId="12859"/>
    <cellStyle name="Normal 3 2 2 2 11 3" xfId="12860"/>
    <cellStyle name="Normal 3 2 2 2 11 4" xfId="12861"/>
    <cellStyle name="Normal 3 2 2 2 12" xfId="12862"/>
    <cellStyle name="Normal 3 2 2 2 13" xfId="12863"/>
    <cellStyle name="Normal 3 2 2 2 14" xfId="12864"/>
    <cellStyle name="Normal 3 2 2 2 2" xfId="12865"/>
    <cellStyle name="Normal 3 2 2 2 2 10" xfId="12866"/>
    <cellStyle name="Normal 3 2 2 2 2 2" xfId="12867"/>
    <cellStyle name="Normal 3 2 2 2 2 2 2" xfId="12868"/>
    <cellStyle name="Normal 3 2 2 2 2 2 2 2" xfId="12869"/>
    <cellStyle name="Normal 3 2 2 2 2 2 2 2 2" xfId="12870"/>
    <cellStyle name="Normal 3 2 2 2 2 2 2 2 2 2" xfId="12871"/>
    <cellStyle name="Normal 3 2 2 2 2 2 2 2 2 3" xfId="12872"/>
    <cellStyle name="Normal 3 2 2 2 2 2 2 2 2 4" xfId="12873"/>
    <cellStyle name="Normal 3 2 2 2 2 2 2 2 3" xfId="12874"/>
    <cellStyle name="Normal 3 2 2 2 2 2 2 2 4" xfId="12875"/>
    <cellStyle name="Normal 3 2 2 2 2 2 2 2 5" xfId="12876"/>
    <cellStyle name="Normal 3 2 2 2 2 2 2 3" xfId="12877"/>
    <cellStyle name="Normal 3 2 2 2 2 2 2 3 2" xfId="12878"/>
    <cellStyle name="Normal 3 2 2 2 2 2 2 3 3" xfId="12879"/>
    <cellStyle name="Normal 3 2 2 2 2 2 2 3 4" xfId="12880"/>
    <cellStyle name="Normal 3 2 2 2 2 2 2 4" xfId="12881"/>
    <cellStyle name="Normal 3 2 2 2 2 2 2 5" xfId="12882"/>
    <cellStyle name="Normal 3 2 2 2 2 2 2 6" xfId="12883"/>
    <cellStyle name="Normal 3 2 2 2 2 2 3" xfId="12884"/>
    <cellStyle name="Normal 3 2 2 2 2 2 3 2" xfId="12885"/>
    <cellStyle name="Normal 3 2 2 2 2 2 3 2 2" xfId="12886"/>
    <cellStyle name="Normal 3 2 2 2 2 2 3 2 2 2" xfId="12887"/>
    <cellStyle name="Normal 3 2 2 2 2 2 3 2 2 3" xfId="12888"/>
    <cellStyle name="Normal 3 2 2 2 2 2 3 2 2 4" xfId="12889"/>
    <cellStyle name="Normal 3 2 2 2 2 2 3 2 3" xfId="12890"/>
    <cellStyle name="Normal 3 2 2 2 2 2 3 2 4" xfId="12891"/>
    <cellStyle name="Normal 3 2 2 2 2 2 3 2 5" xfId="12892"/>
    <cellStyle name="Normal 3 2 2 2 2 2 3 3" xfId="12893"/>
    <cellStyle name="Normal 3 2 2 2 2 2 3 3 2" xfId="12894"/>
    <cellStyle name="Normal 3 2 2 2 2 2 3 3 3" xfId="12895"/>
    <cellStyle name="Normal 3 2 2 2 2 2 3 3 4" xfId="12896"/>
    <cellStyle name="Normal 3 2 2 2 2 2 3 4" xfId="12897"/>
    <cellStyle name="Normal 3 2 2 2 2 2 3 5" xfId="12898"/>
    <cellStyle name="Normal 3 2 2 2 2 2 3 6" xfId="12899"/>
    <cellStyle name="Normal 3 2 2 2 2 2 4" xfId="12900"/>
    <cellStyle name="Normal 3 2 2 2 2 2 4 2" xfId="12901"/>
    <cellStyle name="Normal 3 2 2 2 2 2 4 2 2" xfId="12902"/>
    <cellStyle name="Normal 3 2 2 2 2 2 4 2 3" xfId="12903"/>
    <cellStyle name="Normal 3 2 2 2 2 2 4 2 4" xfId="12904"/>
    <cellStyle name="Normal 3 2 2 2 2 2 4 3" xfId="12905"/>
    <cellStyle name="Normal 3 2 2 2 2 2 4 4" xfId="12906"/>
    <cellStyle name="Normal 3 2 2 2 2 2 4 5" xfId="12907"/>
    <cellStyle name="Normal 3 2 2 2 2 2 5" xfId="12908"/>
    <cellStyle name="Normal 3 2 2 2 2 2 5 2" xfId="12909"/>
    <cellStyle name="Normal 3 2 2 2 2 2 5 3" xfId="12910"/>
    <cellStyle name="Normal 3 2 2 2 2 2 5 4" xfId="12911"/>
    <cellStyle name="Normal 3 2 2 2 2 2 6" xfId="12912"/>
    <cellStyle name="Normal 3 2 2 2 2 2 7" xfId="12913"/>
    <cellStyle name="Normal 3 2 2 2 2 2 8" xfId="12914"/>
    <cellStyle name="Normal 3 2 2 2 2 3" xfId="12915"/>
    <cellStyle name="Normal 3 2 2 2 2 3 2" xfId="12916"/>
    <cellStyle name="Normal 3 2 2 2 2 3 2 2" xfId="12917"/>
    <cellStyle name="Normal 3 2 2 2 2 3 2 2 2" xfId="12918"/>
    <cellStyle name="Normal 3 2 2 2 2 3 2 2 3" xfId="12919"/>
    <cellStyle name="Normal 3 2 2 2 2 3 2 2 4" xfId="12920"/>
    <cellStyle name="Normal 3 2 2 2 2 3 2 3" xfId="12921"/>
    <cellStyle name="Normal 3 2 2 2 2 3 2 4" xfId="12922"/>
    <cellStyle name="Normal 3 2 2 2 2 3 2 5" xfId="12923"/>
    <cellStyle name="Normal 3 2 2 2 2 3 3" xfId="12924"/>
    <cellStyle name="Normal 3 2 2 2 2 3 3 2" xfId="12925"/>
    <cellStyle name="Normal 3 2 2 2 2 3 3 3" xfId="12926"/>
    <cellStyle name="Normal 3 2 2 2 2 3 3 4" xfId="12927"/>
    <cellStyle name="Normal 3 2 2 2 2 3 4" xfId="12928"/>
    <cellStyle name="Normal 3 2 2 2 2 3 5" xfId="12929"/>
    <cellStyle name="Normal 3 2 2 2 2 3 6" xfId="12930"/>
    <cellStyle name="Normal 3 2 2 2 2 4" xfId="12931"/>
    <cellStyle name="Normal 3 2 2 2 2 4 2" xfId="12932"/>
    <cellStyle name="Normal 3 2 2 2 2 4 2 2" xfId="12933"/>
    <cellStyle name="Normal 3 2 2 2 2 4 2 2 2" xfId="12934"/>
    <cellStyle name="Normal 3 2 2 2 2 4 2 2 3" xfId="12935"/>
    <cellStyle name="Normal 3 2 2 2 2 4 2 2 4" xfId="12936"/>
    <cellStyle name="Normal 3 2 2 2 2 4 2 3" xfId="12937"/>
    <cellStyle name="Normal 3 2 2 2 2 4 2 4" xfId="12938"/>
    <cellStyle name="Normal 3 2 2 2 2 4 2 5" xfId="12939"/>
    <cellStyle name="Normal 3 2 2 2 2 4 3" xfId="12940"/>
    <cellStyle name="Normal 3 2 2 2 2 4 3 2" xfId="12941"/>
    <cellStyle name="Normal 3 2 2 2 2 4 3 3" xfId="12942"/>
    <cellStyle name="Normal 3 2 2 2 2 4 3 4" xfId="12943"/>
    <cellStyle name="Normal 3 2 2 2 2 4 4" xfId="12944"/>
    <cellStyle name="Normal 3 2 2 2 2 4 5" xfId="12945"/>
    <cellStyle name="Normal 3 2 2 2 2 4 6" xfId="12946"/>
    <cellStyle name="Normal 3 2 2 2 2 5" xfId="12947"/>
    <cellStyle name="Normal 3 2 2 2 2 6" xfId="12948"/>
    <cellStyle name="Normal 3 2 2 2 2 6 2" xfId="12949"/>
    <cellStyle name="Normal 3 2 2 2 2 6 2 2" xfId="12950"/>
    <cellStyle name="Normal 3 2 2 2 2 6 2 3" xfId="12951"/>
    <cellStyle name="Normal 3 2 2 2 2 6 2 4" xfId="12952"/>
    <cellStyle name="Normal 3 2 2 2 2 6 3" xfId="12953"/>
    <cellStyle name="Normal 3 2 2 2 2 6 4" xfId="12954"/>
    <cellStyle name="Normal 3 2 2 2 2 6 5" xfId="12955"/>
    <cellStyle name="Normal 3 2 2 2 2 7" xfId="12956"/>
    <cellStyle name="Normal 3 2 2 2 2 7 2" xfId="12957"/>
    <cellStyle name="Normal 3 2 2 2 2 7 3" xfId="12958"/>
    <cellStyle name="Normal 3 2 2 2 2 7 4" xfId="12959"/>
    <cellStyle name="Normal 3 2 2 2 2 8" xfId="12960"/>
    <cellStyle name="Normal 3 2 2 2 2 9" xfId="12961"/>
    <cellStyle name="Normal 3 2 2 2 3" xfId="12962"/>
    <cellStyle name="Normal 3 2 2 2 3 2" xfId="12963"/>
    <cellStyle name="Normal 3 2 2 2 3 2 2" xfId="12964"/>
    <cellStyle name="Normal 3 2 2 2 3 2 2 2" xfId="12965"/>
    <cellStyle name="Normal 3 2 2 2 3 2 2 2 2" xfId="12966"/>
    <cellStyle name="Normal 3 2 2 2 3 2 2 2 2 2" xfId="12967"/>
    <cellStyle name="Normal 3 2 2 2 3 2 2 2 2 3" xfId="12968"/>
    <cellStyle name="Normal 3 2 2 2 3 2 2 2 2 4" xfId="12969"/>
    <cellStyle name="Normal 3 2 2 2 3 2 2 2 3" xfId="12970"/>
    <cellStyle name="Normal 3 2 2 2 3 2 2 2 4" xfId="12971"/>
    <cellStyle name="Normal 3 2 2 2 3 2 2 2 5" xfId="12972"/>
    <cellStyle name="Normal 3 2 2 2 3 2 2 3" xfId="12973"/>
    <cellStyle name="Normal 3 2 2 2 3 2 2 3 2" xfId="12974"/>
    <cellStyle name="Normal 3 2 2 2 3 2 2 3 3" xfId="12975"/>
    <cellStyle name="Normal 3 2 2 2 3 2 2 3 4" xfId="12976"/>
    <cellStyle name="Normal 3 2 2 2 3 2 2 4" xfId="12977"/>
    <cellStyle name="Normal 3 2 2 2 3 2 2 5" xfId="12978"/>
    <cellStyle name="Normal 3 2 2 2 3 2 2 6" xfId="12979"/>
    <cellStyle name="Normal 3 2 2 2 3 2 3" xfId="12980"/>
    <cellStyle name="Normal 3 2 2 2 3 2 3 2" xfId="12981"/>
    <cellStyle name="Normal 3 2 2 2 3 2 3 2 2" xfId="12982"/>
    <cellStyle name="Normal 3 2 2 2 3 2 3 2 2 2" xfId="12983"/>
    <cellStyle name="Normal 3 2 2 2 3 2 3 2 2 3" xfId="12984"/>
    <cellStyle name="Normal 3 2 2 2 3 2 3 2 2 4" xfId="12985"/>
    <cellStyle name="Normal 3 2 2 2 3 2 3 2 3" xfId="12986"/>
    <cellStyle name="Normal 3 2 2 2 3 2 3 2 4" xfId="12987"/>
    <cellStyle name="Normal 3 2 2 2 3 2 3 2 5" xfId="12988"/>
    <cellStyle name="Normal 3 2 2 2 3 2 3 3" xfId="12989"/>
    <cellStyle name="Normal 3 2 2 2 3 2 3 3 2" xfId="12990"/>
    <cellStyle name="Normal 3 2 2 2 3 2 3 3 3" xfId="12991"/>
    <cellStyle name="Normal 3 2 2 2 3 2 3 3 4" xfId="12992"/>
    <cellStyle name="Normal 3 2 2 2 3 2 3 4" xfId="12993"/>
    <cellStyle name="Normal 3 2 2 2 3 2 3 5" xfId="12994"/>
    <cellStyle name="Normal 3 2 2 2 3 2 3 6" xfId="12995"/>
    <cellStyle name="Normal 3 2 2 2 3 2 4" xfId="12996"/>
    <cellStyle name="Normal 3 2 2 2 3 2 4 2" xfId="12997"/>
    <cellStyle name="Normal 3 2 2 2 3 2 4 2 2" xfId="12998"/>
    <cellStyle name="Normal 3 2 2 2 3 2 4 2 3" xfId="12999"/>
    <cellStyle name="Normal 3 2 2 2 3 2 4 2 4" xfId="13000"/>
    <cellStyle name="Normal 3 2 2 2 3 2 4 3" xfId="13001"/>
    <cellStyle name="Normal 3 2 2 2 3 2 4 4" xfId="13002"/>
    <cellStyle name="Normal 3 2 2 2 3 2 4 5" xfId="13003"/>
    <cellStyle name="Normal 3 2 2 2 3 2 5" xfId="13004"/>
    <cellStyle name="Normal 3 2 2 2 3 2 5 2" xfId="13005"/>
    <cellStyle name="Normal 3 2 2 2 3 2 5 3" xfId="13006"/>
    <cellStyle name="Normal 3 2 2 2 3 2 5 4" xfId="13007"/>
    <cellStyle name="Normal 3 2 2 2 3 2 6" xfId="13008"/>
    <cellStyle name="Normal 3 2 2 2 3 2 7" xfId="13009"/>
    <cellStyle name="Normal 3 2 2 2 3 2 8" xfId="13010"/>
    <cellStyle name="Normal 3 2 2 2 3 3" xfId="13011"/>
    <cellStyle name="Normal 3 2 2 2 3 3 2" xfId="13012"/>
    <cellStyle name="Normal 3 2 2 2 3 3 2 2" xfId="13013"/>
    <cellStyle name="Normal 3 2 2 2 3 3 2 2 2" xfId="13014"/>
    <cellStyle name="Normal 3 2 2 2 3 3 2 2 3" xfId="13015"/>
    <cellStyle name="Normal 3 2 2 2 3 3 2 2 4" xfId="13016"/>
    <cellStyle name="Normal 3 2 2 2 3 3 2 3" xfId="13017"/>
    <cellStyle name="Normal 3 2 2 2 3 3 2 4" xfId="13018"/>
    <cellStyle name="Normal 3 2 2 2 3 3 2 5" xfId="13019"/>
    <cellStyle name="Normal 3 2 2 2 3 3 3" xfId="13020"/>
    <cellStyle name="Normal 3 2 2 2 3 3 3 2" xfId="13021"/>
    <cellStyle name="Normal 3 2 2 2 3 3 3 3" xfId="13022"/>
    <cellStyle name="Normal 3 2 2 2 3 3 3 4" xfId="13023"/>
    <cellStyle name="Normal 3 2 2 2 3 3 4" xfId="13024"/>
    <cellStyle name="Normal 3 2 2 2 3 3 5" xfId="13025"/>
    <cellStyle name="Normal 3 2 2 2 3 3 6" xfId="13026"/>
    <cellStyle name="Normal 3 2 2 2 3 4" xfId="13027"/>
    <cellStyle name="Normal 3 2 2 2 3 4 2" xfId="13028"/>
    <cellStyle name="Normal 3 2 2 2 3 4 2 2" xfId="13029"/>
    <cellStyle name="Normal 3 2 2 2 3 4 2 2 2" xfId="13030"/>
    <cellStyle name="Normal 3 2 2 2 3 4 2 2 3" xfId="13031"/>
    <cellStyle name="Normal 3 2 2 2 3 4 2 2 4" xfId="13032"/>
    <cellStyle name="Normal 3 2 2 2 3 4 2 3" xfId="13033"/>
    <cellStyle name="Normal 3 2 2 2 3 4 2 4" xfId="13034"/>
    <cellStyle name="Normal 3 2 2 2 3 4 2 5" xfId="13035"/>
    <cellStyle name="Normal 3 2 2 2 3 4 3" xfId="13036"/>
    <cellStyle name="Normal 3 2 2 2 3 4 3 2" xfId="13037"/>
    <cellStyle name="Normal 3 2 2 2 3 4 3 3" xfId="13038"/>
    <cellStyle name="Normal 3 2 2 2 3 4 3 4" xfId="13039"/>
    <cellStyle name="Normal 3 2 2 2 3 4 4" xfId="13040"/>
    <cellStyle name="Normal 3 2 2 2 3 4 5" xfId="13041"/>
    <cellStyle name="Normal 3 2 2 2 3 4 6" xfId="13042"/>
    <cellStyle name="Normal 3 2 2 2 3 5" xfId="13043"/>
    <cellStyle name="Normal 3 2 2 2 3 5 2" xfId="13044"/>
    <cellStyle name="Normal 3 2 2 2 3 5 2 2" xfId="13045"/>
    <cellStyle name="Normal 3 2 2 2 3 5 2 3" xfId="13046"/>
    <cellStyle name="Normal 3 2 2 2 3 5 2 4" xfId="13047"/>
    <cellStyle name="Normal 3 2 2 2 3 5 3" xfId="13048"/>
    <cellStyle name="Normal 3 2 2 2 3 5 4" xfId="13049"/>
    <cellStyle name="Normal 3 2 2 2 3 5 5" xfId="13050"/>
    <cellStyle name="Normal 3 2 2 2 3 6" xfId="13051"/>
    <cellStyle name="Normal 3 2 2 2 3 6 2" xfId="13052"/>
    <cellStyle name="Normal 3 2 2 2 3 6 3" xfId="13053"/>
    <cellStyle name="Normal 3 2 2 2 3 6 4" xfId="13054"/>
    <cellStyle name="Normal 3 2 2 2 3 7" xfId="13055"/>
    <cellStyle name="Normal 3 2 2 2 3 8" xfId="13056"/>
    <cellStyle name="Normal 3 2 2 2 3 9" xfId="13057"/>
    <cellStyle name="Normal 3 2 2 2 4" xfId="13058"/>
    <cellStyle name="Normal 3 2 2 2 4 2" xfId="13059"/>
    <cellStyle name="Normal 3 2 2 2 4 2 2" xfId="13060"/>
    <cellStyle name="Normal 3 2 2 2 4 2 2 2" xfId="13061"/>
    <cellStyle name="Normal 3 2 2 2 4 2 2 2 2" xfId="13062"/>
    <cellStyle name="Normal 3 2 2 2 4 2 2 2 2 2" xfId="13063"/>
    <cellStyle name="Normal 3 2 2 2 4 2 2 2 2 3" xfId="13064"/>
    <cellStyle name="Normal 3 2 2 2 4 2 2 2 2 4" xfId="13065"/>
    <cellStyle name="Normal 3 2 2 2 4 2 2 2 3" xfId="13066"/>
    <cellStyle name="Normal 3 2 2 2 4 2 2 2 4" xfId="13067"/>
    <cellStyle name="Normal 3 2 2 2 4 2 2 2 5" xfId="13068"/>
    <cellStyle name="Normal 3 2 2 2 4 2 2 3" xfId="13069"/>
    <cellStyle name="Normal 3 2 2 2 4 2 2 3 2" xfId="13070"/>
    <cellStyle name="Normal 3 2 2 2 4 2 2 3 3" xfId="13071"/>
    <cellStyle name="Normal 3 2 2 2 4 2 2 3 4" xfId="13072"/>
    <cellStyle name="Normal 3 2 2 2 4 2 2 4" xfId="13073"/>
    <cellStyle name="Normal 3 2 2 2 4 2 2 5" xfId="13074"/>
    <cellStyle name="Normal 3 2 2 2 4 2 2 6" xfId="13075"/>
    <cellStyle name="Normal 3 2 2 2 4 2 3" xfId="13076"/>
    <cellStyle name="Normal 3 2 2 2 4 2 3 2" xfId="13077"/>
    <cellStyle name="Normal 3 2 2 2 4 2 3 2 2" xfId="13078"/>
    <cellStyle name="Normal 3 2 2 2 4 2 3 2 2 2" xfId="13079"/>
    <cellStyle name="Normal 3 2 2 2 4 2 3 2 2 3" xfId="13080"/>
    <cellStyle name="Normal 3 2 2 2 4 2 3 2 2 4" xfId="13081"/>
    <cellStyle name="Normal 3 2 2 2 4 2 3 2 3" xfId="13082"/>
    <cellStyle name="Normal 3 2 2 2 4 2 3 2 4" xfId="13083"/>
    <cellStyle name="Normal 3 2 2 2 4 2 3 2 5" xfId="13084"/>
    <cellStyle name="Normal 3 2 2 2 4 2 3 3" xfId="13085"/>
    <cellStyle name="Normal 3 2 2 2 4 2 3 3 2" xfId="13086"/>
    <cellStyle name="Normal 3 2 2 2 4 2 3 3 3" xfId="13087"/>
    <cellStyle name="Normal 3 2 2 2 4 2 3 3 4" xfId="13088"/>
    <cellStyle name="Normal 3 2 2 2 4 2 3 4" xfId="13089"/>
    <cellStyle name="Normal 3 2 2 2 4 2 3 5" xfId="13090"/>
    <cellStyle name="Normal 3 2 2 2 4 2 3 6" xfId="13091"/>
    <cellStyle name="Normal 3 2 2 2 4 2 4" xfId="13092"/>
    <cellStyle name="Normal 3 2 2 2 4 2 4 2" xfId="13093"/>
    <cellStyle name="Normal 3 2 2 2 4 2 4 2 2" xfId="13094"/>
    <cellStyle name="Normal 3 2 2 2 4 2 4 2 3" xfId="13095"/>
    <cellStyle name="Normal 3 2 2 2 4 2 4 2 4" xfId="13096"/>
    <cellStyle name="Normal 3 2 2 2 4 2 4 3" xfId="13097"/>
    <cellStyle name="Normal 3 2 2 2 4 2 4 4" xfId="13098"/>
    <cellStyle name="Normal 3 2 2 2 4 2 4 5" xfId="13099"/>
    <cellStyle name="Normal 3 2 2 2 4 2 5" xfId="13100"/>
    <cellStyle name="Normal 3 2 2 2 4 2 5 2" xfId="13101"/>
    <cellStyle name="Normal 3 2 2 2 4 2 5 3" xfId="13102"/>
    <cellStyle name="Normal 3 2 2 2 4 2 5 4" xfId="13103"/>
    <cellStyle name="Normal 3 2 2 2 4 2 6" xfId="13104"/>
    <cellStyle name="Normal 3 2 2 2 4 2 7" xfId="13105"/>
    <cellStyle name="Normal 3 2 2 2 4 2 8" xfId="13106"/>
    <cellStyle name="Normal 3 2 2 2 4 3" xfId="13107"/>
    <cellStyle name="Normal 3 2 2 2 4 3 2" xfId="13108"/>
    <cellStyle name="Normal 3 2 2 2 4 3 2 2" xfId="13109"/>
    <cellStyle name="Normal 3 2 2 2 4 3 2 2 2" xfId="13110"/>
    <cellStyle name="Normal 3 2 2 2 4 3 2 2 3" xfId="13111"/>
    <cellStyle name="Normal 3 2 2 2 4 3 2 2 4" xfId="13112"/>
    <cellStyle name="Normal 3 2 2 2 4 3 2 3" xfId="13113"/>
    <cellStyle name="Normal 3 2 2 2 4 3 2 4" xfId="13114"/>
    <cellStyle name="Normal 3 2 2 2 4 3 2 5" xfId="13115"/>
    <cellStyle name="Normal 3 2 2 2 4 3 3" xfId="13116"/>
    <cellStyle name="Normal 3 2 2 2 4 3 3 2" xfId="13117"/>
    <cellStyle name="Normal 3 2 2 2 4 3 3 3" xfId="13118"/>
    <cellStyle name="Normal 3 2 2 2 4 3 3 4" xfId="13119"/>
    <cellStyle name="Normal 3 2 2 2 4 3 4" xfId="13120"/>
    <cellStyle name="Normal 3 2 2 2 4 3 5" xfId="13121"/>
    <cellStyle name="Normal 3 2 2 2 4 3 6" xfId="13122"/>
    <cellStyle name="Normal 3 2 2 2 4 4" xfId="13123"/>
    <cellStyle name="Normal 3 2 2 2 4 4 2" xfId="13124"/>
    <cellStyle name="Normal 3 2 2 2 4 4 2 2" xfId="13125"/>
    <cellStyle name="Normal 3 2 2 2 4 4 2 2 2" xfId="13126"/>
    <cellStyle name="Normal 3 2 2 2 4 4 2 2 3" xfId="13127"/>
    <cellStyle name="Normal 3 2 2 2 4 4 2 2 4" xfId="13128"/>
    <cellStyle name="Normal 3 2 2 2 4 4 2 3" xfId="13129"/>
    <cellStyle name="Normal 3 2 2 2 4 4 2 4" xfId="13130"/>
    <cellStyle name="Normal 3 2 2 2 4 4 2 5" xfId="13131"/>
    <cellStyle name="Normal 3 2 2 2 4 4 3" xfId="13132"/>
    <cellStyle name="Normal 3 2 2 2 4 4 3 2" xfId="13133"/>
    <cellStyle name="Normal 3 2 2 2 4 4 3 3" xfId="13134"/>
    <cellStyle name="Normal 3 2 2 2 4 4 3 4" xfId="13135"/>
    <cellStyle name="Normal 3 2 2 2 4 4 4" xfId="13136"/>
    <cellStyle name="Normal 3 2 2 2 4 4 5" xfId="13137"/>
    <cellStyle name="Normal 3 2 2 2 4 4 6" xfId="13138"/>
    <cellStyle name="Normal 3 2 2 2 4 5" xfId="13139"/>
    <cellStyle name="Normal 3 2 2 2 4 5 2" xfId="13140"/>
    <cellStyle name="Normal 3 2 2 2 4 5 2 2" xfId="13141"/>
    <cellStyle name="Normal 3 2 2 2 4 5 2 3" xfId="13142"/>
    <cellStyle name="Normal 3 2 2 2 4 5 2 4" xfId="13143"/>
    <cellStyle name="Normal 3 2 2 2 4 5 3" xfId="13144"/>
    <cellStyle name="Normal 3 2 2 2 4 5 4" xfId="13145"/>
    <cellStyle name="Normal 3 2 2 2 4 5 5" xfId="13146"/>
    <cellStyle name="Normal 3 2 2 2 4 6" xfId="13147"/>
    <cellStyle name="Normal 3 2 2 2 4 6 2" xfId="13148"/>
    <cellStyle name="Normal 3 2 2 2 4 6 3" xfId="13149"/>
    <cellStyle name="Normal 3 2 2 2 4 6 4" xfId="13150"/>
    <cellStyle name="Normal 3 2 2 2 4 7" xfId="13151"/>
    <cellStyle name="Normal 3 2 2 2 4 8" xfId="13152"/>
    <cellStyle name="Normal 3 2 2 2 4 9" xfId="13153"/>
    <cellStyle name="Normal 3 2 2 2 5" xfId="13154"/>
    <cellStyle name="Normal 3 2 2 2 5 2" xfId="13155"/>
    <cellStyle name="Normal 3 2 2 2 5 2 2" xfId="13156"/>
    <cellStyle name="Normal 3 2 2 2 5 2 2 2" xfId="13157"/>
    <cellStyle name="Normal 3 2 2 2 5 2 2 2 2" xfId="13158"/>
    <cellStyle name="Normal 3 2 2 2 5 2 2 2 3" xfId="13159"/>
    <cellStyle name="Normal 3 2 2 2 5 2 2 2 4" xfId="13160"/>
    <cellStyle name="Normal 3 2 2 2 5 2 2 3" xfId="13161"/>
    <cellStyle name="Normal 3 2 2 2 5 2 2 4" xfId="13162"/>
    <cellStyle name="Normal 3 2 2 2 5 2 2 5" xfId="13163"/>
    <cellStyle name="Normal 3 2 2 2 5 2 3" xfId="13164"/>
    <cellStyle name="Normal 3 2 2 2 5 2 3 2" xfId="13165"/>
    <cellStyle name="Normal 3 2 2 2 5 2 3 3" xfId="13166"/>
    <cellStyle name="Normal 3 2 2 2 5 2 3 4" xfId="13167"/>
    <cellStyle name="Normal 3 2 2 2 5 2 4" xfId="13168"/>
    <cellStyle name="Normal 3 2 2 2 5 2 5" xfId="13169"/>
    <cellStyle name="Normal 3 2 2 2 5 2 6" xfId="13170"/>
    <cellStyle name="Normal 3 2 2 2 5 3" xfId="13171"/>
    <cellStyle name="Normal 3 2 2 2 5 3 2" xfId="13172"/>
    <cellStyle name="Normal 3 2 2 2 5 3 2 2" xfId="13173"/>
    <cellStyle name="Normal 3 2 2 2 5 3 2 2 2" xfId="13174"/>
    <cellStyle name="Normal 3 2 2 2 5 3 2 2 3" xfId="13175"/>
    <cellStyle name="Normal 3 2 2 2 5 3 2 2 4" xfId="13176"/>
    <cellStyle name="Normal 3 2 2 2 5 3 2 3" xfId="13177"/>
    <cellStyle name="Normal 3 2 2 2 5 3 2 4" xfId="13178"/>
    <cellStyle name="Normal 3 2 2 2 5 3 2 5" xfId="13179"/>
    <cellStyle name="Normal 3 2 2 2 5 3 3" xfId="13180"/>
    <cellStyle name="Normal 3 2 2 2 5 3 3 2" xfId="13181"/>
    <cellStyle name="Normal 3 2 2 2 5 3 3 3" xfId="13182"/>
    <cellStyle name="Normal 3 2 2 2 5 3 3 4" xfId="13183"/>
    <cellStyle name="Normal 3 2 2 2 5 3 4" xfId="13184"/>
    <cellStyle name="Normal 3 2 2 2 5 3 5" xfId="13185"/>
    <cellStyle name="Normal 3 2 2 2 5 3 6" xfId="13186"/>
    <cellStyle name="Normal 3 2 2 2 5 4" xfId="13187"/>
    <cellStyle name="Normal 3 2 2 2 5 4 2" xfId="13188"/>
    <cellStyle name="Normal 3 2 2 2 5 4 2 2" xfId="13189"/>
    <cellStyle name="Normal 3 2 2 2 5 4 2 3" xfId="13190"/>
    <cellStyle name="Normal 3 2 2 2 5 4 2 4" xfId="13191"/>
    <cellStyle name="Normal 3 2 2 2 5 4 3" xfId="13192"/>
    <cellStyle name="Normal 3 2 2 2 5 4 4" xfId="13193"/>
    <cellStyle name="Normal 3 2 2 2 5 4 5" xfId="13194"/>
    <cellStyle name="Normal 3 2 2 2 5 5" xfId="13195"/>
    <cellStyle name="Normal 3 2 2 2 5 5 2" xfId="13196"/>
    <cellStyle name="Normal 3 2 2 2 5 5 3" xfId="13197"/>
    <cellStyle name="Normal 3 2 2 2 5 5 4" xfId="13198"/>
    <cellStyle name="Normal 3 2 2 2 5 6" xfId="13199"/>
    <cellStyle name="Normal 3 2 2 2 5 7" xfId="13200"/>
    <cellStyle name="Normal 3 2 2 2 5 8" xfId="13201"/>
    <cellStyle name="Normal 3 2 2 2 6" xfId="13202"/>
    <cellStyle name="Normal 3 2 2 2 6 2" xfId="13203"/>
    <cellStyle name="Normal 3 2 2 2 6 2 2" xfId="13204"/>
    <cellStyle name="Normal 3 2 2 2 6 2 2 2" xfId="13205"/>
    <cellStyle name="Normal 3 2 2 2 6 2 2 2 2" xfId="13206"/>
    <cellStyle name="Normal 3 2 2 2 6 2 2 2 3" xfId="13207"/>
    <cellStyle name="Normal 3 2 2 2 6 2 2 2 4" xfId="13208"/>
    <cellStyle name="Normal 3 2 2 2 6 2 2 3" xfId="13209"/>
    <cellStyle name="Normal 3 2 2 2 6 2 2 4" xfId="13210"/>
    <cellStyle name="Normal 3 2 2 2 6 2 2 5" xfId="13211"/>
    <cellStyle name="Normal 3 2 2 2 6 2 3" xfId="13212"/>
    <cellStyle name="Normal 3 2 2 2 6 2 3 2" xfId="13213"/>
    <cellStyle name="Normal 3 2 2 2 6 2 3 3" xfId="13214"/>
    <cellStyle name="Normal 3 2 2 2 6 2 3 4" xfId="13215"/>
    <cellStyle name="Normal 3 2 2 2 6 2 4" xfId="13216"/>
    <cellStyle name="Normal 3 2 2 2 6 2 5" xfId="13217"/>
    <cellStyle name="Normal 3 2 2 2 6 2 6" xfId="13218"/>
    <cellStyle name="Normal 3 2 2 2 6 3" xfId="13219"/>
    <cellStyle name="Normal 3 2 2 2 6 3 2" xfId="13220"/>
    <cellStyle name="Normal 3 2 2 2 6 3 2 2" xfId="13221"/>
    <cellStyle name="Normal 3 2 2 2 6 3 2 2 2" xfId="13222"/>
    <cellStyle name="Normal 3 2 2 2 6 3 2 2 3" xfId="13223"/>
    <cellStyle name="Normal 3 2 2 2 6 3 2 2 4" xfId="13224"/>
    <cellStyle name="Normal 3 2 2 2 6 3 2 3" xfId="13225"/>
    <cellStyle name="Normal 3 2 2 2 6 3 2 4" xfId="13226"/>
    <cellStyle name="Normal 3 2 2 2 6 3 2 5" xfId="13227"/>
    <cellStyle name="Normal 3 2 2 2 6 3 3" xfId="13228"/>
    <cellStyle name="Normal 3 2 2 2 6 3 3 2" xfId="13229"/>
    <cellStyle name="Normal 3 2 2 2 6 3 3 3" xfId="13230"/>
    <cellStyle name="Normal 3 2 2 2 6 3 3 4" xfId="13231"/>
    <cellStyle name="Normal 3 2 2 2 6 3 4" xfId="13232"/>
    <cellStyle name="Normal 3 2 2 2 6 3 5" xfId="13233"/>
    <cellStyle name="Normal 3 2 2 2 6 3 6" xfId="13234"/>
    <cellStyle name="Normal 3 2 2 2 6 4" xfId="13235"/>
    <cellStyle name="Normal 3 2 2 2 6 4 2" xfId="13236"/>
    <cellStyle name="Normal 3 2 2 2 6 4 2 2" xfId="13237"/>
    <cellStyle name="Normal 3 2 2 2 6 4 2 3" xfId="13238"/>
    <cellStyle name="Normal 3 2 2 2 6 4 2 4" xfId="13239"/>
    <cellStyle name="Normal 3 2 2 2 6 4 3" xfId="13240"/>
    <cellStyle name="Normal 3 2 2 2 6 4 4" xfId="13241"/>
    <cellStyle name="Normal 3 2 2 2 6 4 5" xfId="13242"/>
    <cellStyle name="Normal 3 2 2 2 6 5" xfId="13243"/>
    <cellStyle name="Normal 3 2 2 2 6 5 2" xfId="13244"/>
    <cellStyle name="Normal 3 2 2 2 6 5 3" xfId="13245"/>
    <cellStyle name="Normal 3 2 2 2 6 5 4" xfId="13246"/>
    <cellStyle name="Normal 3 2 2 2 6 6" xfId="13247"/>
    <cellStyle name="Normal 3 2 2 2 6 7" xfId="13248"/>
    <cellStyle name="Normal 3 2 2 2 6 8" xfId="13249"/>
    <cellStyle name="Normal 3 2 2 2 7" xfId="13250"/>
    <cellStyle name="Normal 3 2 2 2 7 2" xfId="13251"/>
    <cellStyle name="Normal 3 2 2 2 7 2 2" xfId="13252"/>
    <cellStyle name="Normal 3 2 2 2 7 2 2 2" xfId="13253"/>
    <cellStyle name="Normal 3 2 2 2 7 2 2 3" xfId="13254"/>
    <cellStyle name="Normal 3 2 2 2 7 2 2 4" xfId="13255"/>
    <cellStyle name="Normal 3 2 2 2 7 2 3" xfId="13256"/>
    <cellStyle name="Normal 3 2 2 2 7 2 4" xfId="13257"/>
    <cellStyle name="Normal 3 2 2 2 7 2 5" xfId="13258"/>
    <cellStyle name="Normal 3 2 2 2 7 3" xfId="13259"/>
    <cellStyle name="Normal 3 2 2 2 7 3 2" xfId="13260"/>
    <cellStyle name="Normal 3 2 2 2 7 3 3" xfId="13261"/>
    <cellStyle name="Normal 3 2 2 2 7 3 4" xfId="13262"/>
    <cellStyle name="Normal 3 2 2 2 7 4" xfId="13263"/>
    <cellStyle name="Normal 3 2 2 2 7 5" xfId="13264"/>
    <cellStyle name="Normal 3 2 2 2 7 6" xfId="13265"/>
    <cellStyle name="Normal 3 2 2 2 8" xfId="13266"/>
    <cellStyle name="Normal 3 2 2 2 8 2" xfId="13267"/>
    <cellStyle name="Normal 3 2 2 2 8 2 2" xfId="13268"/>
    <cellStyle name="Normal 3 2 2 2 8 2 2 2" xfId="13269"/>
    <cellStyle name="Normal 3 2 2 2 8 2 2 3" xfId="13270"/>
    <cellStyle name="Normal 3 2 2 2 8 2 2 4" xfId="13271"/>
    <cellStyle name="Normal 3 2 2 2 8 2 3" xfId="13272"/>
    <cellStyle name="Normal 3 2 2 2 8 2 4" xfId="13273"/>
    <cellStyle name="Normal 3 2 2 2 8 2 5" xfId="13274"/>
    <cellStyle name="Normal 3 2 2 2 8 3" xfId="13275"/>
    <cellStyle name="Normal 3 2 2 2 8 3 2" xfId="13276"/>
    <cellStyle name="Normal 3 2 2 2 8 3 3" xfId="13277"/>
    <cellStyle name="Normal 3 2 2 2 8 3 4" xfId="13278"/>
    <cellStyle name="Normal 3 2 2 2 8 4" xfId="13279"/>
    <cellStyle name="Normal 3 2 2 2 8 5" xfId="13280"/>
    <cellStyle name="Normal 3 2 2 2 8 6" xfId="13281"/>
    <cellStyle name="Normal 3 2 2 2 9" xfId="13282"/>
    <cellStyle name="Normal 3 2 2 3" xfId="13283"/>
    <cellStyle name="Normal 3 2 2 3 10" xfId="13284"/>
    <cellStyle name="Normal 3 2 2 3 11" xfId="13285"/>
    <cellStyle name="Normal 3 2 2 3 2" xfId="13286"/>
    <cellStyle name="Normal 3 2 2 3 2 2" xfId="13287"/>
    <cellStyle name="Normal 3 2 2 3 2 2 2" xfId="13288"/>
    <cellStyle name="Normal 3 2 2 3 2 2 2 2" xfId="13289"/>
    <cellStyle name="Normal 3 2 2 3 2 2 2 2 2" xfId="13290"/>
    <cellStyle name="Normal 3 2 2 3 2 2 2 2 3" xfId="13291"/>
    <cellStyle name="Normal 3 2 2 3 2 2 2 2 4" xfId="13292"/>
    <cellStyle name="Normal 3 2 2 3 2 2 2 3" xfId="13293"/>
    <cellStyle name="Normal 3 2 2 3 2 2 2 4" xfId="13294"/>
    <cellStyle name="Normal 3 2 2 3 2 2 2 5" xfId="13295"/>
    <cellStyle name="Normal 3 2 2 3 2 2 3" xfId="13296"/>
    <cellStyle name="Normal 3 2 2 3 2 2 3 2" xfId="13297"/>
    <cellStyle name="Normal 3 2 2 3 2 2 3 3" xfId="13298"/>
    <cellStyle name="Normal 3 2 2 3 2 2 3 4" xfId="13299"/>
    <cellStyle name="Normal 3 2 2 3 2 2 4" xfId="13300"/>
    <cellStyle name="Normal 3 2 2 3 2 2 5" xfId="13301"/>
    <cellStyle name="Normal 3 2 2 3 2 2 6" xfId="13302"/>
    <cellStyle name="Normal 3 2 2 3 2 3" xfId="13303"/>
    <cellStyle name="Normal 3 2 2 3 2 3 2" xfId="13304"/>
    <cellStyle name="Normal 3 2 2 3 2 3 2 2" xfId="13305"/>
    <cellStyle name="Normal 3 2 2 3 2 3 2 2 2" xfId="13306"/>
    <cellStyle name="Normal 3 2 2 3 2 3 2 2 3" xfId="13307"/>
    <cellStyle name="Normal 3 2 2 3 2 3 2 2 4" xfId="13308"/>
    <cellStyle name="Normal 3 2 2 3 2 3 2 3" xfId="13309"/>
    <cellStyle name="Normal 3 2 2 3 2 3 2 4" xfId="13310"/>
    <cellStyle name="Normal 3 2 2 3 2 3 2 5" xfId="13311"/>
    <cellStyle name="Normal 3 2 2 3 2 3 3" xfId="13312"/>
    <cellStyle name="Normal 3 2 2 3 2 3 3 2" xfId="13313"/>
    <cellStyle name="Normal 3 2 2 3 2 3 3 3" xfId="13314"/>
    <cellStyle name="Normal 3 2 2 3 2 3 3 4" xfId="13315"/>
    <cellStyle name="Normal 3 2 2 3 2 3 4" xfId="13316"/>
    <cellStyle name="Normal 3 2 2 3 2 3 5" xfId="13317"/>
    <cellStyle name="Normal 3 2 2 3 2 3 6" xfId="13318"/>
    <cellStyle name="Normal 3 2 2 3 2 4" xfId="13319"/>
    <cellStyle name="Normal 3 2 2 3 2 4 2" xfId="13320"/>
    <cellStyle name="Normal 3 2 2 3 2 4 2 2" xfId="13321"/>
    <cellStyle name="Normal 3 2 2 3 2 4 2 3" xfId="13322"/>
    <cellStyle name="Normal 3 2 2 3 2 4 2 4" xfId="13323"/>
    <cellStyle name="Normal 3 2 2 3 2 4 3" xfId="13324"/>
    <cellStyle name="Normal 3 2 2 3 2 4 4" xfId="13325"/>
    <cellStyle name="Normal 3 2 2 3 2 4 5" xfId="13326"/>
    <cellStyle name="Normal 3 2 2 3 2 5" xfId="13327"/>
    <cellStyle name="Normal 3 2 2 3 2 5 2" xfId="13328"/>
    <cellStyle name="Normal 3 2 2 3 2 5 3" xfId="13329"/>
    <cellStyle name="Normal 3 2 2 3 2 5 4" xfId="13330"/>
    <cellStyle name="Normal 3 2 2 3 2 6" xfId="13331"/>
    <cellStyle name="Normal 3 2 2 3 2 7" xfId="13332"/>
    <cellStyle name="Normal 3 2 2 3 2 8" xfId="13333"/>
    <cellStyle name="Normal 3 2 2 3 3" xfId="13334"/>
    <cellStyle name="Normal 3 2 2 3 3 2" xfId="13335"/>
    <cellStyle name="Normal 3 2 2 3 3 2 2" xfId="13336"/>
    <cellStyle name="Normal 3 2 2 3 3 2 2 2" xfId="13337"/>
    <cellStyle name="Normal 3 2 2 3 3 2 2 3" xfId="13338"/>
    <cellStyle name="Normal 3 2 2 3 3 2 2 4" xfId="13339"/>
    <cellStyle name="Normal 3 2 2 3 3 2 3" xfId="13340"/>
    <cellStyle name="Normal 3 2 2 3 3 2 4" xfId="13341"/>
    <cellStyle name="Normal 3 2 2 3 3 2 5" xfId="13342"/>
    <cellStyle name="Normal 3 2 2 3 3 3" xfId="13343"/>
    <cellStyle name="Normal 3 2 2 3 3 3 2" xfId="13344"/>
    <cellStyle name="Normal 3 2 2 3 3 3 3" xfId="13345"/>
    <cellStyle name="Normal 3 2 2 3 3 3 4" xfId="13346"/>
    <cellStyle name="Normal 3 2 2 3 3 4" xfId="13347"/>
    <cellStyle name="Normal 3 2 2 3 3 5" xfId="13348"/>
    <cellStyle name="Normal 3 2 2 3 3 6" xfId="13349"/>
    <cellStyle name="Normal 3 2 2 3 4" xfId="13350"/>
    <cellStyle name="Normal 3 2 2 3 4 2" xfId="13351"/>
    <cellStyle name="Normal 3 2 2 3 4 2 2" xfId="13352"/>
    <cellStyle name="Normal 3 2 2 3 4 2 2 2" xfId="13353"/>
    <cellStyle name="Normal 3 2 2 3 4 2 2 3" xfId="13354"/>
    <cellStyle name="Normal 3 2 2 3 4 2 2 4" xfId="13355"/>
    <cellStyle name="Normal 3 2 2 3 4 2 3" xfId="13356"/>
    <cellStyle name="Normal 3 2 2 3 4 2 4" xfId="13357"/>
    <cellStyle name="Normal 3 2 2 3 4 2 5" xfId="13358"/>
    <cellStyle name="Normal 3 2 2 3 4 3" xfId="13359"/>
    <cellStyle name="Normal 3 2 2 3 4 3 2" xfId="13360"/>
    <cellStyle name="Normal 3 2 2 3 4 3 3" xfId="13361"/>
    <cellStyle name="Normal 3 2 2 3 4 3 4" xfId="13362"/>
    <cellStyle name="Normal 3 2 2 3 4 4" xfId="13363"/>
    <cellStyle name="Normal 3 2 2 3 4 5" xfId="13364"/>
    <cellStyle name="Normal 3 2 2 3 4 6" xfId="13365"/>
    <cellStyle name="Normal 3 2 2 3 5" xfId="13366"/>
    <cellStyle name="Normal 3 2 2 3 6" xfId="13367"/>
    <cellStyle name="Normal 3 2 2 3 6 2" xfId="13368"/>
    <cellStyle name="Normal 3 2 2 3 6 2 2" xfId="13369"/>
    <cellStyle name="Normal 3 2 2 3 6 2 3" xfId="13370"/>
    <cellStyle name="Normal 3 2 2 3 6 2 4" xfId="13371"/>
    <cellStyle name="Normal 3 2 2 3 6 3" xfId="13372"/>
    <cellStyle name="Normal 3 2 2 3 6 4" xfId="13373"/>
    <cellStyle name="Normal 3 2 2 3 6 5" xfId="13374"/>
    <cellStyle name="Normal 3 2 2 3 7" xfId="13375"/>
    <cellStyle name="Normal 3 2 2 3 8" xfId="13376"/>
    <cellStyle name="Normal 3 2 2 3 8 2" xfId="13377"/>
    <cellStyle name="Normal 3 2 2 3 8 3" xfId="13378"/>
    <cellStyle name="Normal 3 2 2 3 8 4" xfId="13379"/>
    <cellStyle name="Normal 3 2 2 3 9" xfId="13380"/>
    <cellStyle name="Normal 3 2 2 4" xfId="13381"/>
    <cellStyle name="Normal 3 2 2 4 10" xfId="13382"/>
    <cellStyle name="Normal 3 2 2 4 2" xfId="13383"/>
    <cellStyle name="Normal 3 2 2 4 2 2" xfId="13384"/>
    <cellStyle name="Normal 3 2 2 4 2 2 2" xfId="13385"/>
    <cellStyle name="Normal 3 2 2 4 2 2 2 2" xfId="13386"/>
    <cellStyle name="Normal 3 2 2 4 2 2 2 2 2" xfId="13387"/>
    <cellStyle name="Normal 3 2 2 4 2 2 2 2 3" xfId="13388"/>
    <cellStyle name="Normal 3 2 2 4 2 2 2 2 4" xfId="13389"/>
    <cellStyle name="Normal 3 2 2 4 2 2 2 3" xfId="13390"/>
    <cellStyle name="Normal 3 2 2 4 2 2 2 4" xfId="13391"/>
    <cellStyle name="Normal 3 2 2 4 2 2 2 5" xfId="13392"/>
    <cellStyle name="Normal 3 2 2 4 2 2 3" xfId="13393"/>
    <cellStyle name="Normal 3 2 2 4 2 2 3 2" xfId="13394"/>
    <cellStyle name="Normal 3 2 2 4 2 2 3 3" xfId="13395"/>
    <cellStyle name="Normal 3 2 2 4 2 2 3 4" xfId="13396"/>
    <cellStyle name="Normal 3 2 2 4 2 2 4" xfId="13397"/>
    <cellStyle name="Normal 3 2 2 4 2 2 5" xfId="13398"/>
    <cellStyle name="Normal 3 2 2 4 2 2 6" xfId="13399"/>
    <cellStyle name="Normal 3 2 2 4 2 3" xfId="13400"/>
    <cellStyle name="Normal 3 2 2 4 2 3 2" xfId="13401"/>
    <cellStyle name="Normal 3 2 2 4 2 3 2 2" xfId="13402"/>
    <cellStyle name="Normal 3 2 2 4 2 3 2 2 2" xfId="13403"/>
    <cellStyle name="Normal 3 2 2 4 2 3 2 2 3" xfId="13404"/>
    <cellStyle name="Normal 3 2 2 4 2 3 2 2 4" xfId="13405"/>
    <cellStyle name="Normal 3 2 2 4 2 3 2 3" xfId="13406"/>
    <cellStyle name="Normal 3 2 2 4 2 3 2 4" xfId="13407"/>
    <cellStyle name="Normal 3 2 2 4 2 3 2 5" xfId="13408"/>
    <cellStyle name="Normal 3 2 2 4 2 3 3" xfId="13409"/>
    <cellStyle name="Normal 3 2 2 4 2 3 3 2" xfId="13410"/>
    <cellStyle name="Normal 3 2 2 4 2 3 3 3" xfId="13411"/>
    <cellStyle name="Normal 3 2 2 4 2 3 3 4" xfId="13412"/>
    <cellStyle name="Normal 3 2 2 4 2 3 4" xfId="13413"/>
    <cellStyle name="Normal 3 2 2 4 2 3 5" xfId="13414"/>
    <cellStyle name="Normal 3 2 2 4 2 3 6" xfId="13415"/>
    <cellStyle name="Normal 3 2 2 4 2 4" xfId="13416"/>
    <cellStyle name="Normal 3 2 2 4 2 4 2" xfId="13417"/>
    <cellStyle name="Normal 3 2 2 4 2 4 2 2" xfId="13418"/>
    <cellStyle name="Normal 3 2 2 4 2 4 2 3" xfId="13419"/>
    <cellStyle name="Normal 3 2 2 4 2 4 2 4" xfId="13420"/>
    <cellStyle name="Normal 3 2 2 4 2 4 3" xfId="13421"/>
    <cellStyle name="Normal 3 2 2 4 2 4 4" xfId="13422"/>
    <cellStyle name="Normal 3 2 2 4 2 4 5" xfId="13423"/>
    <cellStyle name="Normal 3 2 2 4 2 5" xfId="13424"/>
    <cellStyle name="Normal 3 2 2 4 2 5 2" xfId="13425"/>
    <cellStyle name="Normal 3 2 2 4 2 5 3" xfId="13426"/>
    <cellStyle name="Normal 3 2 2 4 2 5 4" xfId="13427"/>
    <cellStyle name="Normal 3 2 2 4 2 6" xfId="13428"/>
    <cellStyle name="Normal 3 2 2 4 2 7" xfId="13429"/>
    <cellStyle name="Normal 3 2 2 4 2 8" xfId="13430"/>
    <cellStyle name="Normal 3 2 2 4 3" xfId="13431"/>
    <cellStyle name="Normal 3 2 2 4 3 2" xfId="13432"/>
    <cellStyle name="Normal 3 2 2 4 3 2 2" xfId="13433"/>
    <cellStyle name="Normal 3 2 2 4 3 2 2 2" xfId="13434"/>
    <cellStyle name="Normal 3 2 2 4 3 2 2 3" xfId="13435"/>
    <cellStyle name="Normal 3 2 2 4 3 2 2 4" xfId="13436"/>
    <cellStyle name="Normal 3 2 2 4 3 2 3" xfId="13437"/>
    <cellStyle name="Normal 3 2 2 4 3 2 4" xfId="13438"/>
    <cellStyle name="Normal 3 2 2 4 3 2 5" xfId="13439"/>
    <cellStyle name="Normal 3 2 2 4 3 3" xfId="13440"/>
    <cellStyle name="Normal 3 2 2 4 3 3 2" xfId="13441"/>
    <cellStyle name="Normal 3 2 2 4 3 3 3" xfId="13442"/>
    <cellStyle name="Normal 3 2 2 4 3 3 4" xfId="13443"/>
    <cellStyle name="Normal 3 2 2 4 3 4" xfId="13444"/>
    <cellStyle name="Normal 3 2 2 4 3 5" xfId="13445"/>
    <cellStyle name="Normal 3 2 2 4 3 6" xfId="13446"/>
    <cellStyle name="Normal 3 2 2 4 4" xfId="13447"/>
    <cellStyle name="Normal 3 2 2 4 4 2" xfId="13448"/>
    <cellStyle name="Normal 3 2 2 4 4 2 2" xfId="13449"/>
    <cellStyle name="Normal 3 2 2 4 4 2 2 2" xfId="13450"/>
    <cellStyle name="Normal 3 2 2 4 4 2 2 3" xfId="13451"/>
    <cellStyle name="Normal 3 2 2 4 4 2 2 4" xfId="13452"/>
    <cellStyle name="Normal 3 2 2 4 4 2 3" xfId="13453"/>
    <cellStyle name="Normal 3 2 2 4 4 2 4" xfId="13454"/>
    <cellStyle name="Normal 3 2 2 4 4 2 5" xfId="13455"/>
    <cellStyle name="Normal 3 2 2 4 4 3" xfId="13456"/>
    <cellStyle name="Normal 3 2 2 4 4 3 2" xfId="13457"/>
    <cellStyle name="Normal 3 2 2 4 4 3 3" xfId="13458"/>
    <cellStyle name="Normal 3 2 2 4 4 3 4" xfId="13459"/>
    <cellStyle name="Normal 3 2 2 4 4 4" xfId="13460"/>
    <cellStyle name="Normal 3 2 2 4 4 5" xfId="13461"/>
    <cellStyle name="Normal 3 2 2 4 4 6" xfId="13462"/>
    <cellStyle name="Normal 3 2 2 4 5" xfId="13463"/>
    <cellStyle name="Normal 3 2 2 4 6" xfId="13464"/>
    <cellStyle name="Normal 3 2 2 4 6 2" xfId="13465"/>
    <cellStyle name="Normal 3 2 2 4 6 2 2" xfId="13466"/>
    <cellStyle name="Normal 3 2 2 4 6 2 3" xfId="13467"/>
    <cellStyle name="Normal 3 2 2 4 6 2 4" xfId="13468"/>
    <cellStyle name="Normal 3 2 2 4 6 3" xfId="13469"/>
    <cellStyle name="Normal 3 2 2 4 6 4" xfId="13470"/>
    <cellStyle name="Normal 3 2 2 4 6 5" xfId="13471"/>
    <cellStyle name="Normal 3 2 2 4 7" xfId="13472"/>
    <cellStyle name="Normal 3 2 2 4 7 2" xfId="13473"/>
    <cellStyle name="Normal 3 2 2 4 7 3" xfId="13474"/>
    <cellStyle name="Normal 3 2 2 4 7 4" xfId="13475"/>
    <cellStyle name="Normal 3 2 2 4 8" xfId="13476"/>
    <cellStyle name="Normal 3 2 2 4 9" xfId="13477"/>
    <cellStyle name="Normal 3 2 2 5" xfId="13478"/>
    <cellStyle name="Normal 3 2 2 5 10" xfId="13479"/>
    <cellStyle name="Normal 3 2 2 5 11" xfId="13480"/>
    <cellStyle name="Normal 3 2 2 5 2" xfId="13481"/>
    <cellStyle name="Normal 3 2 2 5 2 2" xfId="13482"/>
    <cellStyle name="Normal 3 2 2 5 2 2 2" xfId="13483"/>
    <cellStyle name="Normal 3 2 2 5 2 2 2 2" xfId="13484"/>
    <cellStyle name="Normal 3 2 2 5 2 2 2 2 2" xfId="13485"/>
    <cellStyle name="Normal 3 2 2 5 2 2 2 2 3" xfId="13486"/>
    <cellStyle name="Normal 3 2 2 5 2 2 2 2 4" xfId="13487"/>
    <cellStyle name="Normal 3 2 2 5 2 2 2 3" xfId="13488"/>
    <cellStyle name="Normal 3 2 2 5 2 2 2 4" xfId="13489"/>
    <cellStyle name="Normal 3 2 2 5 2 2 2 5" xfId="13490"/>
    <cellStyle name="Normal 3 2 2 5 2 2 3" xfId="13491"/>
    <cellStyle name="Normal 3 2 2 5 2 2 3 2" xfId="13492"/>
    <cellStyle name="Normal 3 2 2 5 2 2 3 3" xfId="13493"/>
    <cellStyle name="Normal 3 2 2 5 2 2 3 4" xfId="13494"/>
    <cellStyle name="Normal 3 2 2 5 2 2 4" xfId="13495"/>
    <cellStyle name="Normal 3 2 2 5 2 2 5" xfId="13496"/>
    <cellStyle name="Normal 3 2 2 5 2 2 6" xfId="13497"/>
    <cellStyle name="Normal 3 2 2 5 2 3" xfId="13498"/>
    <cellStyle name="Normal 3 2 2 5 2 3 2" xfId="13499"/>
    <cellStyle name="Normal 3 2 2 5 2 3 2 2" xfId="13500"/>
    <cellStyle name="Normal 3 2 2 5 2 3 2 2 2" xfId="13501"/>
    <cellStyle name="Normal 3 2 2 5 2 3 2 2 3" xfId="13502"/>
    <cellStyle name="Normal 3 2 2 5 2 3 2 2 4" xfId="13503"/>
    <cellStyle name="Normal 3 2 2 5 2 3 2 3" xfId="13504"/>
    <cellStyle name="Normal 3 2 2 5 2 3 2 4" xfId="13505"/>
    <cellStyle name="Normal 3 2 2 5 2 3 2 5" xfId="13506"/>
    <cellStyle name="Normal 3 2 2 5 2 3 3" xfId="13507"/>
    <cellStyle name="Normal 3 2 2 5 2 3 3 2" xfId="13508"/>
    <cellStyle name="Normal 3 2 2 5 2 3 3 3" xfId="13509"/>
    <cellStyle name="Normal 3 2 2 5 2 3 3 4" xfId="13510"/>
    <cellStyle name="Normal 3 2 2 5 2 3 4" xfId="13511"/>
    <cellStyle name="Normal 3 2 2 5 2 3 5" xfId="13512"/>
    <cellStyle name="Normal 3 2 2 5 2 3 6" xfId="13513"/>
    <cellStyle name="Normal 3 2 2 5 2 4" xfId="13514"/>
    <cellStyle name="Normal 3 2 2 5 2 4 2" xfId="13515"/>
    <cellStyle name="Normal 3 2 2 5 2 4 2 2" xfId="13516"/>
    <cellStyle name="Normal 3 2 2 5 2 4 2 3" xfId="13517"/>
    <cellStyle name="Normal 3 2 2 5 2 4 2 4" xfId="13518"/>
    <cellStyle name="Normal 3 2 2 5 2 4 3" xfId="13519"/>
    <cellStyle name="Normal 3 2 2 5 2 4 4" xfId="13520"/>
    <cellStyle name="Normal 3 2 2 5 2 4 5" xfId="13521"/>
    <cellStyle name="Normal 3 2 2 5 2 5" xfId="13522"/>
    <cellStyle name="Normal 3 2 2 5 2 5 2" xfId="13523"/>
    <cellStyle name="Normal 3 2 2 5 2 5 3" xfId="13524"/>
    <cellStyle name="Normal 3 2 2 5 2 5 4" xfId="13525"/>
    <cellStyle name="Normal 3 2 2 5 2 6" xfId="13526"/>
    <cellStyle name="Normal 3 2 2 5 2 7" xfId="13527"/>
    <cellStyle name="Normal 3 2 2 5 2 8" xfId="13528"/>
    <cellStyle name="Normal 3 2 2 5 3" xfId="13529"/>
    <cellStyle name="Normal 3 2 2 5 3 2" xfId="13530"/>
    <cellStyle name="Normal 3 2 2 5 3 2 2" xfId="13531"/>
    <cellStyle name="Normal 3 2 2 5 3 2 2 2" xfId="13532"/>
    <cellStyle name="Normal 3 2 2 5 3 2 2 3" xfId="13533"/>
    <cellStyle name="Normal 3 2 2 5 3 2 2 4" xfId="13534"/>
    <cellStyle name="Normal 3 2 2 5 3 2 3" xfId="13535"/>
    <cellStyle name="Normal 3 2 2 5 3 2 4" xfId="13536"/>
    <cellStyle name="Normal 3 2 2 5 3 2 5" xfId="13537"/>
    <cellStyle name="Normal 3 2 2 5 3 3" xfId="13538"/>
    <cellStyle name="Normal 3 2 2 5 3 3 2" xfId="13539"/>
    <cellStyle name="Normal 3 2 2 5 3 3 3" xfId="13540"/>
    <cellStyle name="Normal 3 2 2 5 3 3 4" xfId="13541"/>
    <cellStyle name="Normal 3 2 2 5 3 4" xfId="13542"/>
    <cellStyle name="Normal 3 2 2 5 3 5" xfId="13543"/>
    <cellStyle name="Normal 3 2 2 5 3 6" xfId="13544"/>
    <cellStyle name="Normal 3 2 2 5 4" xfId="13545"/>
    <cellStyle name="Normal 3 2 2 5 4 2" xfId="13546"/>
    <cellStyle name="Normal 3 2 2 5 4 2 2" xfId="13547"/>
    <cellStyle name="Normal 3 2 2 5 4 2 2 2" xfId="13548"/>
    <cellStyle name="Normal 3 2 2 5 4 2 2 3" xfId="13549"/>
    <cellStyle name="Normal 3 2 2 5 4 2 2 4" xfId="13550"/>
    <cellStyle name="Normal 3 2 2 5 4 2 3" xfId="13551"/>
    <cellStyle name="Normal 3 2 2 5 4 2 4" xfId="13552"/>
    <cellStyle name="Normal 3 2 2 5 4 2 5" xfId="13553"/>
    <cellStyle name="Normal 3 2 2 5 4 3" xfId="13554"/>
    <cellStyle name="Normal 3 2 2 5 4 3 2" xfId="13555"/>
    <cellStyle name="Normal 3 2 2 5 4 3 3" xfId="13556"/>
    <cellStyle name="Normal 3 2 2 5 4 3 4" xfId="13557"/>
    <cellStyle name="Normal 3 2 2 5 4 4" xfId="13558"/>
    <cellStyle name="Normal 3 2 2 5 4 5" xfId="13559"/>
    <cellStyle name="Normal 3 2 2 5 4 6" xfId="13560"/>
    <cellStyle name="Normal 3 2 2 5 5" xfId="13561"/>
    <cellStyle name="Normal 3 2 2 5 6" xfId="13562"/>
    <cellStyle name="Normal 3 2 2 5 6 2" xfId="13563"/>
    <cellStyle name="Normal 3 2 2 5 6 2 2" xfId="13564"/>
    <cellStyle name="Normal 3 2 2 5 6 2 3" xfId="13565"/>
    <cellStyle name="Normal 3 2 2 5 6 2 4" xfId="13566"/>
    <cellStyle name="Normal 3 2 2 5 6 3" xfId="13567"/>
    <cellStyle name="Normal 3 2 2 5 6 4" xfId="13568"/>
    <cellStyle name="Normal 3 2 2 5 6 5" xfId="13569"/>
    <cellStyle name="Normal 3 2 2 5 7" xfId="13570"/>
    <cellStyle name="Normal 3 2 2 5 8" xfId="13571"/>
    <cellStyle name="Normal 3 2 2 5 8 2" xfId="13572"/>
    <cellStyle name="Normal 3 2 2 5 8 3" xfId="13573"/>
    <cellStyle name="Normal 3 2 2 5 8 4" xfId="13574"/>
    <cellStyle name="Normal 3 2 2 5 9" xfId="13575"/>
    <cellStyle name="Normal 3 2 2 6" xfId="13576"/>
    <cellStyle name="Normal 3 2 2 6 2" xfId="13577"/>
    <cellStyle name="Normal 3 2 2 6 2 2" xfId="13578"/>
    <cellStyle name="Normal 3 2 2 6 2 2 2" xfId="13579"/>
    <cellStyle name="Normal 3 2 2 6 2 2 2 2" xfId="13580"/>
    <cellStyle name="Normal 3 2 2 6 2 2 2 3" xfId="13581"/>
    <cellStyle name="Normal 3 2 2 6 2 2 2 4" xfId="13582"/>
    <cellStyle name="Normal 3 2 2 6 2 2 3" xfId="13583"/>
    <cellStyle name="Normal 3 2 2 6 2 2 4" xfId="13584"/>
    <cellStyle name="Normal 3 2 2 6 2 2 5" xfId="13585"/>
    <cellStyle name="Normal 3 2 2 6 2 3" xfId="13586"/>
    <cellStyle name="Normal 3 2 2 6 2 3 2" xfId="13587"/>
    <cellStyle name="Normal 3 2 2 6 2 3 3" xfId="13588"/>
    <cellStyle name="Normal 3 2 2 6 2 3 4" xfId="13589"/>
    <cellStyle name="Normal 3 2 2 6 2 4" xfId="13590"/>
    <cellStyle name="Normal 3 2 2 6 2 5" xfId="13591"/>
    <cellStyle name="Normal 3 2 2 6 2 6" xfId="13592"/>
    <cellStyle name="Normal 3 2 2 6 3" xfId="13593"/>
    <cellStyle name="Normal 3 2 2 6 3 2" xfId="13594"/>
    <cellStyle name="Normal 3 2 2 6 3 2 2" xfId="13595"/>
    <cellStyle name="Normal 3 2 2 6 3 2 2 2" xfId="13596"/>
    <cellStyle name="Normal 3 2 2 6 3 2 2 3" xfId="13597"/>
    <cellStyle name="Normal 3 2 2 6 3 2 2 4" xfId="13598"/>
    <cellStyle name="Normal 3 2 2 6 3 2 3" xfId="13599"/>
    <cellStyle name="Normal 3 2 2 6 3 2 4" xfId="13600"/>
    <cellStyle name="Normal 3 2 2 6 3 2 5" xfId="13601"/>
    <cellStyle name="Normal 3 2 2 6 3 3" xfId="13602"/>
    <cellStyle name="Normal 3 2 2 6 3 3 2" xfId="13603"/>
    <cellStyle name="Normal 3 2 2 6 3 3 3" xfId="13604"/>
    <cellStyle name="Normal 3 2 2 6 3 3 4" xfId="13605"/>
    <cellStyle name="Normal 3 2 2 6 3 4" xfId="13606"/>
    <cellStyle name="Normal 3 2 2 6 3 5" xfId="13607"/>
    <cellStyle name="Normal 3 2 2 6 3 6" xfId="13608"/>
    <cellStyle name="Normal 3 2 2 6 4" xfId="13609"/>
    <cellStyle name="Normal 3 2 2 6 5" xfId="13610"/>
    <cellStyle name="Normal 3 2 2 6 5 2" xfId="13611"/>
    <cellStyle name="Normal 3 2 2 6 5 2 2" xfId="13612"/>
    <cellStyle name="Normal 3 2 2 6 5 2 3" xfId="13613"/>
    <cellStyle name="Normal 3 2 2 6 5 2 4" xfId="13614"/>
    <cellStyle name="Normal 3 2 2 6 5 3" xfId="13615"/>
    <cellStyle name="Normal 3 2 2 6 5 4" xfId="13616"/>
    <cellStyle name="Normal 3 2 2 6 5 5" xfId="13617"/>
    <cellStyle name="Normal 3 2 2 6 6" xfId="13618"/>
    <cellStyle name="Normal 3 2 2 6 6 2" xfId="13619"/>
    <cellStyle name="Normal 3 2 2 6 6 3" xfId="13620"/>
    <cellStyle name="Normal 3 2 2 6 6 4" xfId="13621"/>
    <cellStyle name="Normal 3 2 2 6 7" xfId="13622"/>
    <cellStyle name="Normal 3 2 2 6 8" xfId="13623"/>
    <cellStyle name="Normal 3 2 2 6 9" xfId="13624"/>
    <cellStyle name="Normal 3 2 2 7" xfId="13625"/>
    <cellStyle name="Normal 3 2 2 7 2" xfId="13626"/>
    <cellStyle name="Normal 3 2 2 7 2 2" xfId="13627"/>
    <cellStyle name="Normal 3 2 2 7 2 2 2" xfId="13628"/>
    <cellStyle name="Normal 3 2 2 7 2 2 2 2" xfId="13629"/>
    <cellStyle name="Normal 3 2 2 7 2 2 2 3" xfId="13630"/>
    <cellStyle name="Normal 3 2 2 7 2 2 2 4" xfId="13631"/>
    <cellStyle name="Normal 3 2 2 7 2 2 3" xfId="13632"/>
    <cellStyle name="Normal 3 2 2 7 2 2 4" xfId="13633"/>
    <cellStyle name="Normal 3 2 2 7 2 2 5" xfId="13634"/>
    <cellStyle name="Normal 3 2 2 7 2 3" xfId="13635"/>
    <cellStyle name="Normal 3 2 2 7 2 3 2" xfId="13636"/>
    <cellStyle name="Normal 3 2 2 7 2 3 3" xfId="13637"/>
    <cellStyle name="Normal 3 2 2 7 2 3 4" xfId="13638"/>
    <cellStyle name="Normal 3 2 2 7 2 4" xfId="13639"/>
    <cellStyle name="Normal 3 2 2 7 2 5" xfId="13640"/>
    <cellStyle name="Normal 3 2 2 7 2 6" xfId="13641"/>
    <cellStyle name="Normal 3 2 2 7 3" xfId="13642"/>
    <cellStyle name="Normal 3 2 2 7 3 2" xfId="13643"/>
    <cellStyle name="Normal 3 2 2 7 3 2 2" xfId="13644"/>
    <cellStyle name="Normal 3 2 2 7 3 2 2 2" xfId="13645"/>
    <cellStyle name="Normal 3 2 2 7 3 2 2 3" xfId="13646"/>
    <cellStyle name="Normal 3 2 2 7 3 2 2 4" xfId="13647"/>
    <cellStyle name="Normal 3 2 2 7 3 2 3" xfId="13648"/>
    <cellStyle name="Normal 3 2 2 7 3 2 4" xfId="13649"/>
    <cellStyle name="Normal 3 2 2 7 3 2 5" xfId="13650"/>
    <cellStyle name="Normal 3 2 2 7 3 3" xfId="13651"/>
    <cellStyle name="Normal 3 2 2 7 3 3 2" xfId="13652"/>
    <cellStyle name="Normal 3 2 2 7 3 3 3" xfId="13653"/>
    <cellStyle name="Normal 3 2 2 7 3 3 4" xfId="13654"/>
    <cellStyle name="Normal 3 2 2 7 3 4" xfId="13655"/>
    <cellStyle name="Normal 3 2 2 7 3 5" xfId="13656"/>
    <cellStyle name="Normal 3 2 2 7 3 6" xfId="13657"/>
    <cellStyle name="Normal 3 2 2 7 4" xfId="13658"/>
    <cellStyle name="Normal 3 2 2 7 5" xfId="13659"/>
    <cellStyle name="Normal 3 2 2 7 5 2" xfId="13660"/>
    <cellStyle name="Normal 3 2 2 7 5 2 2" xfId="13661"/>
    <cellStyle name="Normal 3 2 2 7 5 2 3" xfId="13662"/>
    <cellStyle name="Normal 3 2 2 7 5 2 4" xfId="13663"/>
    <cellStyle name="Normal 3 2 2 7 5 3" xfId="13664"/>
    <cellStyle name="Normal 3 2 2 7 5 4" xfId="13665"/>
    <cellStyle name="Normal 3 2 2 7 5 5" xfId="13666"/>
    <cellStyle name="Normal 3 2 2 7 6" xfId="13667"/>
    <cellStyle name="Normal 3 2 2 7 6 2" xfId="13668"/>
    <cellStyle name="Normal 3 2 2 7 6 3" xfId="13669"/>
    <cellStyle name="Normal 3 2 2 7 6 4" xfId="13670"/>
    <cellStyle name="Normal 3 2 2 7 7" xfId="13671"/>
    <cellStyle name="Normal 3 2 2 7 8" xfId="13672"/>
    <cellStyle name="Normal 3 2 2 7 9" xfId="13673"/>
    <cellStyle name="Normal 3 2 2 8" xfId="13674"/>
    <cellStyle name="Normal 3 2 2 8 2" xfId="13675"/>
    <cellStyle name="Normal 3 2 2 8 2 2" xfId="13676"/>
    <cellStyle name="Normal 3 2 2 8 2 2 2" xfId="13677"/>
    <cellStyle name="Normal 3 2 2 8 2 2 3" xfId="13678"/>
    <cellStyle name="Normal 3 2 2 8 2 2 4" xfId="13679"/>
    <cellStyle name="Normal 3 2 2 8 2 3" xfId="13680"/>
    <cellStyle name="Normal 3 2 2 8 2 4" xfId="13681"/>
    <cellStyle name="Normal 3 2 2 8 2 5" xfId="13682"/>
    <cellStyle name="Normal 3 2 2 8 3" xfId="13683"/>
    <cellStyle name="Normal 3 2 2 8 3 2" xfId="13684"/>
    <cellStyle name="Normal 3 2 2 8 3 3" xfId="13685"/>
    <cellStyle name="Normal 3 2 2 8 3 4" xfId="13686"/>
    <cellStyle name="Normal 3 2 2 8 4" xfId="13687"/>
    <cellStyle name="Normal 3 2 2 8 5" xfId="13688"/>
    <cellStyle name="Normal 3 2 2 8 6" xfId="13689"/>
    <cellStyle name="Normal 3 2 2 9" xfId="13690"/>
    <cellStyle name="Normal 3 2 2 9 2" xfId="13691"/>
    <cellStyle name="Normal 3 2 2 9 2 2" xfId="13692"/>
    <cellStyle name="Normal 3 2 2 9 2 2 2" xfId="13693"/>
    <cellStyle name="Normal 3 2 2 9 2 2 3" xfId="13694"/>
    <cellStyle name="Normal 3 2 2 9 2 2 4" xfId="13695"/>
    <cellStyle name="Normal 3 2 2 9 2 3" xfId="13696"/>
    <cellStyle name="Normal 3 2 2 9 2 4" xfId="13697"/>
    <cellStyle name="Normal 3 2 2 9 2 5" xfId="13698"/>
    <cellStyle name="Normal 3 2 2 9 3" xfId="13699"/>
    <cellStyle name="Normal 3 2 2 9 3 2" xfId="13700"/>
    <cellStyle name="Normal 3 2 2 9 3 3" xfId="13701"/>
    <cellStyle name="Normal 3 2 2 9 3 4" xfId="13702"/>
    <cellStyle name="Normal 3 2 2 9 4" xfId="13703"/>
    <cellStyle name="Normal 3 2 2 9 5" xfId="13704"/>
    <cellStyle name="Normal 3 2 2 9 6" xfId="13705"/>
    <cellStyle name="Normal 3 2 20" xfId="13706"/>
    <cellStyle name="Normal 3 2 20 2" xfId="13707"/>
    <cellStyle name="Normal 3 2 20 2 2" xfId="13708"/>
    <cellStyle name="Normal 3 2 20 2 2 2" xfId="13709"/>
    <cellStyle name="Normal 3 2 20 2 2 3" xfId="13710"/>
    <cellStyle name="Normal 3 2 20 2 2 4" xfId="13711"/>
    <cellStyle name="Normal 3 2 20 2 3" xfId="13712"/>
    <cellStyle name="Normal 3 2 20 2 4" xfId="13713"/>
    <cellStyle name="Normal 3 2 20 2 5" xfId="13714"/>
    <cellStyle name="Normal 3 2 20 3" xfId="13715"/>
    <cellStyle name="Normal 3 2 20 4" xfId="13716"/>
    <cellStyle name="Normal 3 2 20 4 2" xfId="13717"/>
    <cellStyle name="Normal 3 2 20 4 3" xfId="13718"/>
    <cellStyle name="Normal 3 2 20 4 4" xfId="13719"/>
    <cellStyle name="Normal 3 2 20 5" xfId="13720"/>
    <cellStyle name="Normal 3 2 20 6" xfId="13721"/>
    <cellStyle name="Normal 3 2 20 7" xfId="13722"/>
    <cellStyle name="Normal 3 2 21" xfId="13723"/>
    <cellStyle name="Normal 3 2 21 2" xfId="13724"/>
    <cellStyle name="Normal 3 2 21 3" xfId="13725"/>
    <cellStyle name="Normal 3 2 21 3 2" xfId="13726"/>
    <cellStyle name="Normal 3 2 21 3 3" xfId="13727"/>
    <cellStyle name="Normal 3 2 21 3 4" xfId="13728"/>
    <cellStyle name="Normal 3 2 21 4" xfId="13729"/>
    <cellStyle name="Normal 3 2 21 5" xfId="13730"/>
    <cellStyle name="Normal 3 2 21 6" xfId="13731"/>
    <cellStyle name="Normal 3 2 22" xfId="13732"/>
    <cellStyle name="Normal 3 2 22 2" xfId="13733"/>
    <cellStyle name="Normal 3 2 22 3" xfId="13734"/>
    <cellStyle name="Normal 3 2 22 4" xfId="13735"/>
    <cellStyle name="Normal 3 2 23" xfId="13736"/>
    <cellStyle name="Normal 3 2 24" xfId="13737"/>
    <cellStyle name="Normal 3 2 25" xfId="13738"/>
    <cellStyle name="Normal 3 2 3" xfId="13739"/>
    <cellStyle name="Normal 3 2 3 10" xfId="13740"/>
    <cellStyle name="Normal 3 2 3 10 2" xfId="13741"/>
    <cellStyle name="Normal 3 2 3 10 2 2" xfId="13742"/>
    <cellStyle name="Normal 3 2 3 10 2 3" xfId="13743"/>
    <cellStyle name="Normal 3 2 3 10 2 4" xfId="13744"/>
    <cellStyle name="Normal 3 2 3 10 3" xfId="13745"/>
    <cellStyle name="Normal 3 2 3 10 4" xfId="13746"/>
    <cellStyle name="Normal 3 2 3 10 5" xfId="13747"/>
    <cellStyle name="Normal 3 2 3 11" xfId="13748"/>
    <cellStyle name="Normal 3 2 3 11 2" xfId="13749"/>
    <cellStyle name="Normal 3 2 3 11 3" xfId="13750"/>
    <cellStyle name="Normal 3 2 3 11 4" xfId="13751"/>
    <cellStyle name="Normal 3 2 3 12" xfId="13752"/>
    <cellStyle name="Normal 3 2 3 13" xfId="13753"/>
    <cellStyle name="Normal 3 2 3 14" xfId="13754"/>
    <cellStyle name="Normal 3 2 3 2" xfId="13755"/>
    <cellStyle name="Normal 3 2 3 2 10" xfId="13756"/>
    <cellStyle name="Normal 3 2 3 2 2" xfId="13757"/>
    <cellStyle name="Normal 3 2 3 2 2 2" xfId="13758"/>
    <cellStyle name="Normal 3 2 3 2 2 2 2" xfId="13759"/>
    <cellStyle name="Normal 3 2 3 2 2 2 2 2" xfId="13760"/>
    <cellStyle name="Normal 3 2 3 2 2 2 2 2 2" xfId="13761"/>
    <cellStyle name="Normal 3 2 3 2 2 2 2 2 3" xfId="13762"/>
    <cellStyle name="Normal 3 2 3 2 2 2 2 2 4" xfId="13763"/>
    <cellStyle name="Normal 3 2 3 2 2 2 2 3" xfId="13764"/>
    <cellStyle name="Normal 3 2 3 2 2 2 2 4" xfId="13765"/>
    <cellStyle name="Normal 3 2 3 2 2 2 2 5" xfId="13766"/>
    <cellStyle name="Normal 3 2 3 2 2 2 3" xfId="13767"/>
    <cellStyle name="Normal 3 2 3 2 2 2 3 2" xfId="13768"/>
    <cellStyle name="Normal 3 2 3 2 2 2 3 3" xfId="13769"/>
    <cellStyle name="Normal 3 2 3 2 2 2 3 4" xfId="13770"/>
    <cellStyle name="Normal 3 2 3 2 2 2 4" xfId="13771"/>
    <cellStyle name="Normal 3 2 3 2 2 2 5" xfId="13772"/>
    <cellStyle name="Normal 3 2 3 2 2 2 6" xfId="13773"/>
    <cellStyle name="Normal 3 2 3 2 2 3" xfId="13774"/>
    <cellStyle name="Normal 3 2 3 2 2 3 2" xfId="13775"/>
    <cellStyle name="Normal 3 2 3 2 2 3 2 2" xfId="13776"/>
    <cellStyle name="Normal 3 2 3 2 2 3 2 2 2" xfId="13777"/>
    <cellStyle name="Normal 3 2 3 2 2 3 2 2 3" xfId="13778"/>
    <cellStyle name="Normal 3 2 3 2 2 3 2 2 4" xfId="13779"/>
    <cellStyle name="Normal 3 2 3 2 2 3 2 3" xfId="13780"/>
    <cellStyle name="Normal 3 2 3 2 2 3 2 4" xfId="13781"/>
    <cellStyle name="Normal 3 2 3 2 2 3 2 5" xfId="13782"/>
    <cellStyle name="Normal 3 2 3 2 2 3 3" xfId="13783"/>
    <cellStyle name="Normal 3 2 3 2 2 3 3 2" xfId="13784"/>
    <cellStyle name="Normal 3 2 3 2 2 3 3 3" xfId="13785"/>
    <cellStyle name="Normal 3 2 3 2 2 3 3 4" xfId="13786"/>
    <cellStyle name="Normal 3 2 3 2 2 3 4" xfId="13787"/>
    <cellStyle name="Normal 3 2 3 2 2 3 5" xfId="13788"/>
    <cellStyle name="Normal 3 2 3 2 2 3 6" xfId="13789"/>
    <cellStyle name="Normal 3 2 3 2 2 4" xfId="13790"/>
    <cellStyle name="Normal 3 2 3 2 2 5" xfId="13791"/>
    <cellStyle name="Normal 3 2 3 2 2 5 2" xfId="13792"/>
    <cellStyle name="Normal 3 2 3 2 2 5 2 2" xfId="13793"/>
    <cellStyle name="Normal 3 2 3 2 2 5 2 3" xfId="13794"/>
    <cellStyle name="Normal 3 2 3 2 2 5 2 4" xfId="13795"/>
    <cellStyle name="Normal 3 2 3 2 2 5 3" xfId="13796"/>
    <cellStyle name="Normal 3 2 3 2 2 5 4" xfId="13797"/>
    <cellStyle name="Normal 3 2 3 2 2 5 5" xfId="13798"/>
    <cellStyle name="Normal 3 2 3 2 2 6" xfId="13799"/>
    <cellStyle name="Normal 3 2 3 2 2 6 2" xfId="13800"/>
    <cellStyle name="Normal 3 2 3 2 2 6 3" xfId="13801"/>
    <cellStyle name="Normal 3 2 3 2 2 6 4" xfId="13802"/>
    <cellStyle name="Normal 3 2 3 2 2 7" xfId="13803"/>
    <cellStyle name="Normal 3 2 3 2 2 8" xfId="13804"/>
    <cellStyle name="Normal 3 2 3 2 2 9" xfId="13805"/>
    <cellStyle name="Normal 3 2 3 2 3" xfId="13806"/>
    <cellStyle name="Normal 3 2 3 2 3 2" xfId="13807"/>
    <cellStyle name="Normal 3 2 3 2 3 2 2" xfId="13808"/>
    <cellStyle name="Normal 3 2 3 2 3 2 2 2" xfId="13809"/>
    <cellStyle name="Normal 3 2 3 2 3 2 2 3" xfId="13810"/>
    <cellStyle name="Normal 3 2 3 2 3 2 2 4" xfId="13811"/>
    <cellStyle name="Normal 3 2 3 2 3 2 3" xfId="13812"/>
    <cellStyle name="Normal 3 2 3 2 3 2 4" xfId="13813"/>
    <cellStyle name="Normal 3 2 3 2 3 2 5" xfId="13814"/>
    <cellStyle name="Normal 3 2 3 2 3 3" xfId="13815"/>
    <cellStyle name="Normal 3 2 3 2 3 3 2" xfId="13816"/>
    <cellStyle name="Normal 3 2 3 2 3 3 3" xfId="13817"/>
    <cellStyle name="Normal 3 2 3 2 3 3 4" xfId="13818"/>
    <cellStyle name="Normal 3 2 3 2 3 4" xfId="13819"/>
    <cellStyle name="Normal 3 2 3 2 3 5" xfId="13820"/>
    <cellStyle name="Normal 3 2 3 2 3 6" xfId="13821"/>
    <cellStyle name="Normal 3 2 3 2 4" xfId="13822"/>
    <cellStyle name="Normal 3 2 3 2 4 2" xfId="13823"/>
    <cellStyle name="Normal 3 2 3 2 4 2 2" xfId="13824"/>
    <cellStyle name="Normal 3 2 3 2 4 2 2 2" xfId="13825"/>
    <cellStyle name="Normal 3 2 3 2 4 2 2 3" xfId="13826"/>
    <cellStyle name="Normal 3 2 3 2 4 2 2 4" xfId="13827"/>
    <cellStyle name="Normal 3 2 3 2 4 2 3" xfId="13828"/>
    <cellStyle name="Normal 3 2 3 2 4 2 4" xfId="13829"/>
    <cellStyle name="Normal 3 2 3 2 4 2 5" xfId="13830"/>
    <cellStyle name="Normal 3 2 3 2 4 3" xfId="13831"/>
    <cellStyle name="Normal 3 2 3 2 4 3 2" xfId="13832"/>
    <cellStyle name="Normal 3 2 3 2 4 3 3" xfId="13833"/>
    <cellStyle name="Normal 3 2 3 2 4 3 4" xfId="13834"/>
    <cellStyle name="Normal 3 2 3 2 4 4" xfId="13835"/>
    <cellStyle name="Normal 3 2 3 2 4 5" xfId="13836"/>
    <cellStyle name="Normal 3 2 3 2 4 6" xfId="13837"/>
    <cellStyle name="Normal 3 2 3 2 5" xfId="13838"/>
    <cellStyle name="Normal 3 2 3 2 6" xfId="13839"/>
    <cellStyle name="Normal 3 2 3 2 6 2" xfId="13840"/>
    <cellStyle name="Normal 3 2 3 2 6 2 2" xfId="13841"/>
    <cellStyle name="Normal 3 2 3 2 6 2 3" xfId="13842"/>
    <cellStyle name="Normal 3 2 3 2 6 2 4" xfId="13843"/>
    <cellStyle name="Normal 3 2 3 2 6 3" xfId="13844"/>
    <cellStyle name="Normal 3 2 3 2 6 4" xfId="13845"/>
    <cellStyle name="Normal 3 2 3 2 6 5" xfId="13846"/>
    <cellStyle name="Normal 3 2 3 2 7" xfId="13847"/>
    <cellStyle name="Normal 3 2 3 2 7 2" xfId="13848"/>
    <cellStyle name="Normal 3 2 3 2 7 3" xfId="13849"/>
    <cellStyle name="Normal 3 2 3 2 7 4" xfId="13850"/>
    <cellStyle name="Normal 3 2 3 2 8" xfId="13851"/>
    <cellStyle name="Normal 3 2 3 2 9" xfId="13852"/>
    <cellStyle name="Normal 3 2 3 3" xfId="13853"/>
    <cellStyle name="Normal 3 2 3 3 10" xfId="13854"/>
    <cellStyle name="Normal 3 2 3 3 2" xfId="13855"/>
    <cellStyle name="Normal 3 2 3 3 2 2" xfId="13856"/>
    <cellStyle name="Normal 3 2 3 3 2 2 2" xfId="13857"/>
    <cellStyle name="Normal 3 2 3 3 2 2 2 2" xfId="13858"/>
    <cellStyle name="Normal 3 2 3 3 2 2 2 2 2" xfId="13859"/>
    <cellStyle name="Normal 3 2 3 3 2 2 2 2 3" xfId="13860"/>
    <cellStyle name="Normal 3 2 3 3 2 2 2 2 4" xfId="13861"/>
    <cellStyle name="Normal 3 2 3 3 2 2 2 3" xfId="13862"/>
    <cellStyle name="Normal 3 2 3 3 2 2 2 4" xfId="13863"/>
    <cellStyle name="Normal 3 2 3 3 2 2 2 5" xfId="13864"/>
    <cellStyle name="Normal 3 2 3 3 2 2 3" xfId="13865"/>
    <cellStyle name="Normal 3 2 3 3 2 2 3 2" xfId="13866"/>
    <cellStyle name="Normal 3 2 3 3 2 2 3 3" xfId="13867"/>
    <cellStyle name="Normal 3 2 3 3 2 2 3 4" xfId="13868"/>
    <cellStyle name="Normal 3 2 3 3 2 2 4" xfId="13869"/>
    <cellStyle name="Normal 3 2 3 3 2 2 5" xfId="13870"/>
    <cellStyle name="Normal 3 2 3 3 2 2 6" xfId="13871"/>
    <cellStyle name="Normal 3 2 3 3 2 3" xfId="13872"/>
    <cellStyle name="Normal 3 2 3 3 2 3 2" xfId="13873"/>
    <cellStyle name="Normal 3 2 3 3 2 3 2 2" xfId="13874"/>
    <cellStyle name="Normal 3 2 3 3 2 3 2 2 2" xfId="13875"/>
    <cellStyle name="Normal 3 2 3 3 2 3 2 2 3" xfId="13876"/>
    <cellStyle name="Normal 3 2 3 3 2 3 2 2 4" xfId="13877"/>
    <cellStyle name="Normal 3 2 3 3 2 3 2 3" xfId="13878"/>
    <cellStyle name="Normal 3 2 3 3 2 3 2 4" xfId="13879"/>
    <cellStyle name="Normal 3 2 3 3 2 3 2 5" xfId="13880"/>
    <cellStyle name="Normal 3 2 3 3 2 3 3" xfId="13881"/>
    <cellStyle name="Normal 3 2 3 3 2 3 3 2" xfId="13882"/>
    <cellStyle name="Normal 3 2 3 3 2 3 3 3" xfId="13883"/>
    <cellStyle name="Normal 3 2 3 3 2 3 3 4" xfId="13884"/>
    <cellStyle name="Normal 3 2 3 3 2 3 4" xfId="13885"/>
    <cellStyle name="Normal 3 2 3 3 2 3 5" xfId="13886"/>
    <cellStyle name="Normal 3 2 3 3 2 3 6" xfId="13887"/>
    <cellStyle name="Normal 3 2 3 3 2 4" xfId="13888"/>
    <cellStyle name="Normal 3 2 3 3 2 4 2" xfId="13889"/>
    <cellStyle name="Normal 3 2 3 3 2 4 2 2" xfId="13890"/>
    <cellStyle name="Normal 3 2 3 3 2 4 2 3" xfId="13891"/>
    <cellStyle name="Normal 3 2 3 3 2 4 2 4" xfId="13892"/>
    <cellStyle name="Normal 3 2 3 3 2 4 3" xfId="13893"/>
    <cellStyle name="Normal 3 2 3 3 2 4 4" xfId="13894"/>
    <cellStyle name="Normal 3 2 3 3 2 4 5" xfId="13895"/>
    <cellStyle name="Normal 3 2 3 3 2 5" xfId="13896"/>
    <cellStyle name="Normal 3 2 3 3 2 5 2" xfId="13897"/>
    <cellStyle name="Normal 3 2 3 3 2 5 3" xfId="13898"/>
    <cellStyle name="Normal 3 2 3 3 2 5 4" xfId="13899"/>
    <cellStyle name="Normal 3 2 3 3 2 6" xfId="13900"/>
    <cellStyle name="Normal 3 2 3 3 2 7" xfId="13901"/>
    <cellStyle name="Normal 3 2 3 3 2 8" xfId="13902"/>
    <cellStyle name="Normal 3 2 3 3 3" xfId="13903"/>
    <cellStyle name="Normal 3 2 3 3 3 2" xfId="13904"/>
    <cellStyle name="Normal 3 2 3 3 3 2 2" xfId="13905"/>
    <cellStyle name="Normal 3 2 3 3 3 2 2 2" xfId="13906"/>
    <cellStyle name="Normal 3 2 3 3 3 2 2 3" xfId="13907"/>
    <cellStyle name="Normal 3 2 3 3 3 2 2 4" xfId="13908"/>
    <cellStyle name="Normal 3 2 3 3 3 2 3" xfId="13909"/>
    <cellStyle name="Normal 3 2 3 3 3 2 4" xfId="13910"/>
    <cellStyle name="Normal 3 2 3 3 3 2 5" xfId="13911"/>
    <cellStyle name="Normal 3 2 3 3 3 3" xfId="13912"/>
    <cellStyle name="Normal 3 2 3 3 3 3 2" xfId="13913"/>
    <cellStyle name="Normal 3 2 3 3 3 3 3" xfId="13914"/>
    <cellStyle name="Normal 3 2 3 3 3 3 4" xfId="13915"/>
    <cellStyle name="Normal 3 2 3 3 3 4" xfId="13916"/>
    <cellStyle name="Normal 3 2 3 3 3 5" xfId="13917"/>
    <cellStyle name="Normal 3 2 3 3 3 6" xfId="13918"/>
    <cellStyle name="Normal 3 2 3 3 4" xfId="13919"/>
    <cellStyle name="Normal 3 2 3 3 4 2" xfId="13920"/>
    <cellStyle name="Normal 3 2 3 3 4 2 2" xfId="13921"/>
    <cellStyle name="Normal 3 2 3 3 4 2 2 2" xfId="13922"/>
    <cellStyle name="Normal 3 2 3 3 4 2 2 3" xfId="13923"/>
    <cellStyle name="Normal 3 2 3 3 4 2 2 4" xfId="13924"/>
    <cellStyle name="Normal 3 2 3 3 4 2 3" xfId="13925"/>
    <cellStyle name="Normal 3 2 3 3 4 2 4" xfId="13926"/>
    <cellStyle name="Normal 3 2 3 3 4 2 5" xfId="13927"/>
    <cellStyle name="Normal 3 2 3 3 4 3" xfId="13928"/>
    <cellStyle name="Normal 3 2 3 3 4 3 2" xfId="13929"/>
    <cellStyle name="Normal 3 2 3 3 4 3 3" xfId="13930"/>
    <cellStyle name="Normal 3 2 3 3 4 3 4" xfId="13931"/>
    <cellStyle name="Normal 3 2 3 3 4 4" xfId="13932"/>
    <cellStyle name="Normal 3 2 3 3 4 5" xfId="13933"/>
    <cellStyle name="Normal 3 2 3 3 4 6" xfId="13934"/>
    <cellStyle name="Normal 3 2 3 3 5" xfId="13935"/>
    <cellStyle name="Normal 3 2 3 3 6" xfId="13936"/>
    <cellStyle name="Normal 3 2 3 3 6 2" xfId="13937"/>
    <cellStyle name="Normal 3 2 3 3 6 2 2" xfId="13938"/>
    <cellStyle name="Normal 3 2 3 3 6 2 3" xfId="13939"/>
    <cellStyle name="Normal 3 2 3 3 6 2 4" xfId="13940"/>
    <cellStyle name="Normal 3 2 3 3 6 3" xfId="13941"/>
    <cellStyle name="Normal 3 2 3 3 6 4" xfId="13942"/>
    <cellStyle name="Normal 3 2 3 3 6 5" xfId="13943"/>
    <cellStyle name="Normal 3 2 3 3 7" xfId="13944"/>
    <cellStyle name="Normal 3 2 3 3 7 2" xfId="13945"/>
    <cellStyle name="Normal 3 2 3 3 7 3" xfId="13946"/>
    <cellStyle name="Normal 3 2 3 3 7 4" xfId="13947"/>
    <cellStyle name="Normal 3 2 3 3 8" xfId="13948"/>
    <cellStyle name="Normal 3 2 3 3 9" xfId="13949"/>
    <cellStyle name="Normal 3 2 3 4" xfId="13950"/>
    <cellStyle name="Normal 3 2 3 4 10" xfId="13951"/>
    <cellStyle name="Normal 3 2 3 4 2" xfId="13952"/>
    <cellStyle name="Normal 3 2 3 4 2 2" xfId="13953"/>
    <cellStyle name="Normal 3 2 3 4 2 2 2" xfId="13954"/>
    <cellStyle name="Normal 3 2 3 4 2 2 2 2" xfId="13955"/>
    <cellStyle name="Normal 3 2 3 4 2 2 2 2 2" xfId="13956"/>
    <cellStyle name="Normal 3 2 3 4 2 2 2 2 3" xfId="13957"/>
    <cellStyle name="Normal 3 2 3 4 2 2 2 2 4" xfId="13958"/>
    <cellStyle name="Normal 3 2 3 4 2 2 2 3" xfId="13959"/>
    <cellStyle name="Normal 3 2 3 4 2 2 2 4" xfId="13960"/>
    <cellStyle name="Normal 3 2 3 4 2 2 2 5" xfId="13961"/>
    <cellStyle name="Normal 3 2 3 4 2 2 3" xfId="13962"/>
    <cellStyle name="Normal 3 2 3 4 2 2 3 2" xfId="13963"/>
    <cellStyle name="Normal 3 2 3 4 2 2 3 3" xfId="13964"/>
    <cellStyle name="Normal 3 2 3 4 2 2 3 4" xfId="13965"/>
    <cellStyle name="Normal 3 2 3 4 2 2 4" xfId="13966"/>
    <cellStyle name="Normal 3 2 3 4 2 2 5" xfId="13967"/>
    <cellStyle name="Normal 3 2 3 4 2 2 6" xfId="13968"/>
    <cellStyle name="Normal 3 2 3 4 2 3" xfId="13969"/>
    <cellStyle name="Normal 3 2 3 4 2 3 2" xfId="13970"/>
    <cellStyle name="Normal 3 2 3 4 2 3 2 2" xfId="13971"/>
    <cellStyle name="Normal 3 2 3 4 2 3 2 2 2" xfId="13972"/>
    <cellStyle name="Normal 3 2 3 4 2 3 2 2 3" xfId="13973"/>
    <cellStyle name="Normal 3 2 3 4 2 3 2 2 4" xfId="13974"/>
    <cellStyle name="Normal 3 2 3 4 2 3 2 3" xfId="13975"/>
    <cellStyle name="Normal 3 2 3 4 2 3 2 4" xfId="13976"/>
    <cellStyle name="Normal 3 2 3 4 2 3 2 5" xfId="13977"/>
    <cellStyle name="Normal 3 2 3 4 2 3 3" xfId="13978"/>
    <cellStyle name="Normal 3 2 3 4 2 3 3 2" xfId="13979"/>
    <cellStyle name="Normal 3 2 3 4 2 3 3 3" xfId="13980"/>
    <cellStyle name="Normal 3 2 3 4 2 3 3 4" xfId="13981"/>
    <cellStyle name="Normal 3 2 3 4 2 3 4" xfId="13982"/>
    <cellStyle name="Normal 3 2 3 4 2 3 5" xfId="13983"/>
    <cellStyle name="Normal 3 2 3 4 2 3 6" xfId="13984"/>
    <cellStyle name="Normal 3 2 3 4 2 4" xfId="13985"/>
    <cellStyle name="Normal 3 2 3 4 2 4 2" xfId="13986"/>
    <cellStyle name="Normal 3 2 3 4 2 4 2 2" xfId="13987"/>
    <cellStyle name="Normal 3 2 3 4 2 4 2 3" xfId="13988"/>
    <cellStyle name="Normal 3 2 3 4 2 4 2 4" xfId="13989"/>
    <cellStyle name="Normal 3 2 3 4 2 4 3" xfId="13990"/>
    <cellStyle name="Normal 3 2 3 4 2 4 4" xfId="13991"/>
    <cellStyle name="Normal 3 2 3 4 2 4 5" xfId="13992"/>
    <cellStyle name="Normal 3 2 3 4 2 5" xfId="13993"/>
    <cellStyle name="Normal 3 2 3 4 2 5 2" xfId="13994"/>
    <cellStyle name="Normal 3 2 3 4 2 5 3" xfId="13995"/>
    <cellStyle name="Normal 3 2 3 4 2 5 4" xfId="13996"/>
    <cellStyle name="Normal 3 2 3 4 2 6" xfId="13997"/>
    <cellStyle name="Normal 3 2 3 4 2 7" xfId="13998"/>
    <cellStyle name="Normal 3 2 3 4 2 8" xfId="13999"/>
    <cellStyle name="Normal 3 2 3 4 3" xfId="14000"/>
    <cellStyle name="Normal 3 2 3 4 3 2" xfId="14001"/>
    <cellStyle name="Normal 3 2 3 4 3 2 2" xfId="14002"/>
    <cellStyle name="Normal 3 2 3 4 3 2 2 2" xfId="14003"/>
    <cellStyle name="Normal 3 2 3 4 3 2 2 3" xfId="14004"/>
    <cellStyle name="Normal 3 2 3 4 3 2 2 4" xfId="14005"/>
    <cellStyle name="Normal 3 2 3 4 3 2 3" xfId="14006"/>
    <cellStyle name="Normal 3 2 3 4 3 2 4" xfId="14007"/>
    <cellStyle name="Normal 3 2 3 4 3 2 5" xfId="14008"/>
    <cellStyle name="Normal 3 2 3 4 3 3" xfId="14009"/>
    <cellStyle name="Normal 3 2 3 4 3 3 2" xfId="14010"/>
    <cellStyle name="Normal 3 2 3 4 3 3 3" xfId="14011"/>
    <cellStyle name="Normal 3 2 3 4 3 3 4" xfId="14012"/>
    <cellStyle name="Normal 3 2 3 4 3 4" xfId="14013"/>
    <cellStyle name="Normal 3 2 3 4 3 5" xfId="14014"/>
    <cellStyle name="Normal 3 2 3 4 3 6" xfId="14015"/>
    <cellStyle name="Normal 3 2 3 4 4" xfId="14016"/>
    <cellStyle name="Normal 3 2 3 4 4 2" xfId="14017"/>
    <cellStyle name="Normal 3 2 3 4 4 2 2" xfId="14018"/>
    <cellStyle name="Normal 3 2 3 4 4 2 2 2" xfId="14019"/>
    <cellStyle name="Normal 3 2 3 4 4 2 2 3" xfId="14020"/>
    <cellStyle name="Normal 3 2 3 4 4 2 2 4" xfId="14021"/>
    <cellStyle name="Normal 3 2 3 4 4 2 3" xfId="14022"/>
    <cellStyle name="Normal 3 2 3 4 4 2 4" xfId="14023"/>
    <cellStyle name="Normal 3 2 3 4 4 2 5" xfId="14024"/>
    <cellStyle name="Normal 3 2 3 4 4 3" xfId="14025"/>
    <cellStyle name="Normal 3 2 3 4 4 3 2" xfId="14026"/>
    <cellStyle name="Normal 3 2 3 4 4 3 3" xfId="14027"/>
    <cellStyle name="Normal 3 2 3 4 4 3 4" xfId="14028"/>
    <cellStyle name="Normal 3 2 3 4 4 4" xfId="14029"/>
    <cellStyle name="Normal 3 2 3 4 4 5" xfId="14030"/>
    <cellStyle name="Normal 3 2 3 4 4 6" xfId="14031"/>
    <cellStyle name="Normal 3 2 3 4 5" xfId="14032"/>
    <cellStyle name="Normal 3 2 3 4 6" xfId="14033"/>
    <cellStyle name="Normal 3 2 3 4 6 2" xfId="14034"/>
    <cellStyle name="Normal 3 2 3 4 6 2 2" xfId="14035"/>
    <cellStyle name="Normal 3 2 3 4 6 2 3" xfId="14036"/>
    <cellStyle name="Normal 3 2 3 4 6 2 4" xfId="14037"/>
    <cellStyle name="Normal 3 2 3 4 6 3" xfId="14038"/>
    <cellStyle name="Normal 3 2 3 4 6 4" xfId="14039"/>
    <cellStyle name="Normal 3 2 3 4 6 5" xfId="14040"/>
    <cellStyle name="Normal 3 2 3 4 7" xfId="14041"/>
    <cellStyle name="Normal 3 2 3 4 7 2" xfId="14042"/>
    <cellStyle name="Normal 3 2 3 4 7 3" xfId="14043"/>
    <cellStyle name="Normal 3 2 3 4 7 4" xfId="14044"/>
    <cellStyle name="Normal 3 2 3 4 8" xfId="14045"/>
    <cellStyle name="Normal 3 2 3 4 9" xfId="14046"/>
    <cellStyle name="Normal 3 2 3 5" xfId="14047"/>
    <cellStyle name="Normal 3 2 3 5 2" xfId="14048"/>
    <cellStyle name="Normal 3 2 3 5 2 2" xfId="14049"/>
    <cellStyle name="Normal 3 2 3 5 2 2 2" xfId="14050"/>
    <cellStyle name="Normal 3 2 3 5 2 2 2 2" xfId="14051"/>
    <cellStyle name="Normal 3 2 3 5 2 2 2 3" xfId="14052"/>
    <cellStyle name="Normal 3 2 3 5 2 2 2 4" xfId="14053"/>
    <cellStyle name="Normal 3 2 3 5 2 2 3" xfId="14054"/>
    <cellStyle name="Normal 3 2 3 5 2 2 4" xfId="14055"/>
    <cellStyle name="Normal 3 2 3 5 2 2 5" xfId="14056"/>
    <cellStyle name="Normal 3 2 3 5 2 3" xfId="14057"/>
    <cellStyle name="Normal 3 2 3 5 2 3 2" xfId="14058"/>
    <cellStyle name="Normal 3 2 3 5 2 3 3" xfId="14059"/>
    <cellStyle name="Normal 3 2 3 5 2 3 4" xfId="14060"/>
    <cellStyle name="Normal 3 2 3 5 2 4" xfId="14061"/>
    <cellStyle name="Normal 3 2 3 5 2 5" xfId="14062"/>
    <cellStyle name="Normal 3 2 3 5 2 6" xfId="14063"/>
    <cellStyle name="Normal 3 2 3 5 3" xfId="14064"/>
    <cellStyle name="Normal 3 2 3 5 3 2" xfId="14065"/>
    <cellStyle name="Normal 3 2 3 5 3 2 2" xfId="14066"/>
    <cellStyle name="Normal 3 2 3 5 3 2 2 2" xfId="14067"/>
    <cellStyle name="Normal 3 2 3 5 3 2 2 3" xfId="14068"/>
    <cellStyle name="Normal 3 2 3 5 3 2 2 4" xfId="14069"/>
    <cellStyle name="Normal 3 2 3 5 3 2 3" xfId="14070"/>
    <cellStyle name="Normal 3 2 3 5 3 2 4" xfId="14071"/>
    <cellStyle name="Normal 3 2 3 5 3 2 5" xfId="14072"/>
    <cellStyle name="Normal 3 2 3 5 3 3" xfId="14073"/>
    <cellStyle name="Normal 3 2 3 5 3 3 2" xfId="14074"/>
    <cellStyle name="Normal 3 2 3 5 3 3 3" xfId="14075"/>
    <cellStyle name="Normal 3 2 3 5 3 3 4" xfId="14076"/>
    <cellStyle name="Normal 3 2 3 5 3 4" xfId="14077"/>
    <cellStyle name="Normal 3 2 3 5 3 5" xfId="14078"/>
    <cellStyle name="Normal 3 2 3 5 3 6" xfId="14079"/>
    <cellStyle name="Normal 3 2 3 5 4" xfId="14080"/>
    <cellStyle name="Normal 3 2 3 5 5" xfId="14081"/>
    <cellStyle name="Normal 3 2 3 5 5 2" xfId="14082"/>
    <cellStyle name="Normal 3 2 3 5 5 2 2" xfId="14083"/>
    <cellStyle name="Normal 3 2 3 5 5 2 3" xfId="14084"/>
    <cellStyle name="Normal 3 2 3 5 5 2 4" xfId="14085"/>
    <cellStyle name="Normal 3 2 3 5 5 3" xfId="14086"/>
    <cellStyle name="Normal 3 2 3 5 5 4" xfId="14087"/>
    <cellStyle name="Normal 3 2 3 5 5 5" xfId="14088"/>
    <cellStyle name="Normal 3 2 3 5 6" xfId="14089"/>
    <cellStyle name="Normal 3 2 3 5 6 2" xfId="14090"/>
    <cellStyle name="Normal 3 2 3 5 6 3" xfId="14091"/>
    <cellStyle name="Normal 3 2 3 5 6 4" xfId="14092"/>
    <cellStyle name="Normal 3 2 3 5 7" xfId="14093"/>
    <cellStyle name="Normal 3 2 3 5 8" xfId="14094"/>
    <cellStyle name="Normal 3 2 3 5 9" xfId="14095"/>
    <cellStyle name="Normal 3 2 3 6" xfId="14096"/>
    <cellStyle name="Normal 3 2 3 6 2" xfId="14097"/>
    <cellStyle name="Normal 3 2 3 6 2 2" xfId="14098"/>
    <cellStyle name="Normal 3 2 3 6 2 2 2" xfId="14099"/>
    <cellStyle name="Normal 3 2 3 6 2 2 2 2" xfId="14100"/>
    <cellStyle name="Normal 3 2 3 6 2 2 2 3" xfId="14101"/>
    <cellStyle name="Normal 3 2 3 6 2 2 2 4" xfId="14102"/>
    <cellStyle name="Normal 3 2 3 6 2 2 3" xfId="14103"/>
    <cellStyle name="Normal 3 2 3 6 2 2 4" xfId="14104"/>
    <cellStyle name="Normal 3 2 3 6 2 2 5" xfId="14105"/>
    <cellStyle name="Normal 3 2 3 6 2 3" xfId="14106"/>
    <cellStyle name="Normal 3 2 3 6 2 3 2" xfId="14107"/>
    <cellStyle name="Normal 3 2 3 6 2 3 3" xfId="14108"/>
    <cellStyle name="Normal 3 2 3 6 2 3 4" xfId="14109"/>
    <cellStyle name="Normal 3 2 3 6 2 4" xfId="14110"/>
    <cellStyle name="Normal 3 2 3 6 2 5" xfId="14111"/>
    <cellStyle name="Normal 3 2 3 6 2 6" xfId="14112"/>
    <cellStyle name="Normal 3 2 3 6 3" xfId="14113"/>
    <cellStyle name="Normal 3 2 3 6 3 2" xfId="14114"/>
    <cellStyle name="Normal 3 2 3 6 3 2 2" xfId="14115"/>
    <cellStyle name="Normal 3 2 3 6 3 2 2 2" xfId="14116"/>
    <cellStyle name="Normal 3 2 3 6 3 2 2 3" xfId="14117"/>
    <cellStyle name="Normal 3 2 3 6 3 2 2 4" xfId="14118"/>
    <cellStyle name="Normal 3 2 3 6 3 2 3" xfId="14119"/>
    <cellStyle name="Normal 3 2 3 6 3 2 4" xfId="14120"/>
    <cellStyle name="Normal 3 2 3 6 3 2 5" xfId="14121"/>
    <cellStyle name="Normal 3 2 3 6 3 3" xfId="14122"/>
    <cellStyle name="Normal 3 2 3 6 3 3 2" xfId="14123"/>
    <cellStyle name="Normal 3 2 3 6 3 3 3" xfId="14124"/>
    <cellStyle name="Normal 3 2 3 6 3 3 4" xfId="14125"/>
    <cellStyle name="Normal 3 2 3 6 3 4" xfId="14126"/>
    <cellStyle name="Normal 3 2 3 6 3 5" xfId="14127"/>
    <cellStyle name="Normal 3 2 3 6 3 6" xfId="14128"/>
    <cellStyle name="Normal 3 2 3 6 4" xfId="14129"/>
    <cellStyle name="Normal 3 2 3 6 4 2" xfId="14130"/>
    <cellStyle name="Normal 3 2 3 6 4 2 2" xfId="14131"/>
    <cellStyle name="Normal 3 2 3 6 4 2 3" xfId="14132"/>
    <cellStyle name="Normal 3 2 3 6 4 2 4" xfId="14133"/>
    <cellStyle name="Normal 3 2 3 6 4 3" xfId="14134"/>
    <cellStyle name="Normal 3 2 3 6 4 4" xfId="14135"/>
    <cellStyle name="Normal 3 2 3 6 4 5" xfId="14136"/>
    <cellStyle name="Normal 3 2 3 6 5" xfId="14137"/>
    <cellStyle name="Normal 3 2 3 6 5 2" xfId="14138"/>
    <cellStyle name="Normal 3 2 3 6 5 3" xfId="14139"/>
    <cellStyle name="Normal 3 2 3 6 5 4" xfId="14140"/>
    <cellStyle name="Normal 3 2 3 6 6" xfId="14141"/>
    <cellStyle name="Normal 3 2 3 6 7" xfId="14142"/>
    <cellStyle name="Normal 3 2 3 6 8" xfId="14143"/>
    <cellStyle name="Normal 3 2 3 7" xfId="14144"/>
    <cellStyle name="Normal 3 2 3 7 2" xfId="14145"/>
    <cellStyle name="Normal 3 2 3 7 2 2" xfId="14146"/>
    <cellStyle name="Normal 3 2 3 7 2 2 2" xfId="14147"/>
    <cellStyle name="Normal 3 2 3 7 2 2 3" xfId="14148"/>
    <cellStyle name="Normal 3 2 3 7 2 2 4" xfId="14149"/>
    <cellStyle name="Normal 3 2 3 7 2 3" xfId="14150"/>
    <cellStyle name="Normal 3 2 3 7 2 4" xfId="14151"/>
    <cellStyle name="Normal 3 2 3 7 2 5" xfId="14152"/>
    <cellStyle name="Normal 3 2 3 7 3" xfId="14153"/>
    <cellStyle name="Normal 3 2 3 7 3 2" xfId="14154"/>
    <cellStyle name="Normal 3 2 3 7 3 3" xfId="14155"/>
    <cellStyle name="Normal 3 2 3 7 3 4" xfId="14156"/>
    <cellStyle name="Normal 3 2 3 7 4" xfId="14157"/>
    <cellStyle name="Normal 3 2 3 7 5" xfId="14158"/>
    <cellStyle name="Normal 3 2 3 7 6" xfId="14159"/>
    <cellStyle name="Normal 3 2 3 8" xfId="14160"/>
    <cellStyle name="Normal 3 2 3 8 2" xfId="14161"/>
    <cellStyle name="Normal 3 2 3 8 2 2" xfId="14162"/>
    <cellStyle name="Normal 3 2 3 8 2 2 2" xfId="14163"/>
    <cellStyle name="Normal 3 2 3 8 2 2 3" xfId="14164"/>
    <cellStyle name="Normal 3 2 3 8 2 2 4" xfId="14165"/>
    <cellStyle name="Normal 3 2 3 8 2 3" xfId="14166"/>
    <cellStyle name="Normal 3 2 3 8 2 4" xfId="14167"/>
    <cellStyle name="Normal 3 2 3 8 2 5" xfId="14168"/>
    <cellStyle name="Normal 3 2 3 8 3" xfId="14169"/>
    <cellStyle name="Normal 3 2 3 8 3 2" xfId="14170"/>
    <cellStyle name="Normal 3 2 3 8 3 3" xfId="14171"/>
    <cellStyle name="Normal 3 2 3 8 3 4" xfId="14172"/>
    <cellStyle name="Normal 3 2 3 8 4" xfId="14173"/>
    <cellStyle name="Normal 3 2 3 8 5" xfId="14174"/>
    <cellStyle name="Normal 3 2 3 8 6" xfId="14175"/>
    <cellStyle name="Normal 3 2 3 9" xfId="14176"/>
    <cellStyle name="Normal 3 2 4" xfId="14177"/>
    <cellStyle name="Normal 3 2 4 10" xfId="14178"/>
    <cellStyle name="Normal 3 2 4 2" xfId="14179"/>
    <cellStyle name="Normal 3 2 4 2 2" xfId="14180"/>
    <cellStyle name="Normal 3 2 4 2 2 2" xfId="14181"/>
    <cellStyle name="Normal 3 2 4 2 2 2 2" xfId="14182"/>
    <cellStyle name="Normal 3 2 4 2 2 2 2 2" xfId="14183"/>
    <cellStyle name="Normal 3 2 4 2 2 2 2 3" xfId="14184"/>
    <cellStyle name="Normal 3 2 4 2 2 2 2 4" xfId="14185"/>
    <cellStyle name="Normal 3 2 4 2 2 2 3" xfId="14186"/>
    <cellStyle name="Normal 3 2 4 2 2 2 4" xfId="14187"/>
    <cellStyle name="Normal 3 2 4 2 2 2 5" xfId="14188"/>
    <cellStyle name="Normal 3 2 4 2 2 3" xfId="14189"/>
    <cellStyle name="Normal 3 2 4 2 2 3 2" xfId="14190"/>
    <cellStyle name="Normal 3 2 4 2 2 3 3" xfId="14191"/>
    <cellStyle name="Normal 3 2 4 2 2 3 4" xfId="14192"/>
    <cellStyle name="Normal 3 2 4 2 2 4" xfId="14193"/>
    <cellStyle name="Normal 3 2 4 2 2 5" xfId="14194"/>
    <cellStyle name="Normal 3 2 4 2 2 6" xfId="14195"/>
    <cellStyle name="Normal 3 2 4 2 3" xfId="14196"/>
    <cellStyle name="Normal 3 2 4 2 3 2" xfId="14197"/>
    <cellStyle name="Normal 3 2 4 2 3 2 2" xfId="14198"/>
    <cellStyle name="Normal 3 2 4 2 3 2 2 2" xfId="14199"/>
    <cellStyle name="Normal 3 2 4 2 3 2 2 3" xfId="14200"/>
    <cellStyle name="Normal 3 2 4 2 3 2 2 4" xfId="14201"/>
    <cellStyle name="Normal 3 2 4 2 3 2 3" xfId="14202"/>
    <cellStyle name="Normal 3 2 4 2 3 2 4" xfId="14203"/>
    <cellStyle name="Normal 3 2 4 2 3 2 5" xfId="14204"/>
    <cellStyle name="Normal 3 2 4 2 3 3" xfId="14205"/>
    <cellStyle name="Normal 3 2 4 2 3 3 2" xfId="14206"/>
    <cellStyle name="Normal 3 2 4 2 3 3 3" xfId="14207"/>
    <cellStyle name="Normal 3 2 4 2 3 3 4" xfId="14208"/>
    <cellStyle name="Normal 3 2 4 2 3 4" xfId="14209"/>
    <cellStyle name="Normal 3 2 4 2 3 5" xfId="14210"/>
    <cellStyle name="Normal 3 2 4 2 3 6" xfId="14211"/>
    <cellStyle name="Normal 3 2 4 2 4" xfId="14212"/>
    <cellStyle name="Normal 3 2 4 2 5" xfId="14213"/>
    <cellStyle name="Normal 3 2 4 2 5 2" xfId="14214"/>
    <cellStyle name="Normal 3 2 4 2 5 2 2" xfId="14215"/>
    <cellStyle name="Normal 3 2 4 2 5 2 3" xfId="14216"/>
    <cellStyle name="Normal 3 2 4 2 5 2 4" xfId="14217"/>
    <cellStyle name="Normal 3 2 4 2 5 3" xfId="14218"/>
    <cellStyle name="Normal 3 2 4 2 5 4" xfId="14219"/>
    <cellStyle name="Normal 3 2 4 2 5 5" xfId="14220"/>
    <cellStyle name="Normal 3 2 4 2 6" xfId="14221"/>
    <cellStyle name="Normal 3 2 4 2 6 2" xfId="14222"/>
    <cellStyle name="Normal 3 2 4 2 6 3" xfId="14223"/>
    <cellStyle name="Normal 3 2 4 2 6 4" xfId="14224"/>
    <cellStyle name="Normal 3 2 4 2 7" xfId="14225"/>
    <cellStyle name="Normal 3 2 4 2 8" xfId="14226"/>
    <cellStyle name="Normal 3 2 4 2 9" xfId="14227"/>
    <cellStyle name="Normal 3 2 4 3" xfId="14228"/>
    <cellStyle name="Normal 3 2 4 3 2" xfId="14229"/>
    <cellStyle name="Normal 3 2 4 3 2 2" xfId="14230"/>
    <cellStyle name="Normal 3 2 4 3 2 2 2" xfId="14231"/>
    <cellStyle name="Normal 3 2 4 3 2 2 3" xfId="14232"/>
    <cellStyle name="Normal 3 2 4 3 2 2 4" xfId="14233"/>
    <cellStyle name="Normal 3 2 4 3 2 3" xfId="14234"/>
    <cellStyle name="Normal 3 2 4 3 2 4" xfId="14235"/>
    <cellStyle name="Normal 3 2 4 3 2 5" xfId="14236"/>
    <cellStyle name="Normal 3 2 4 3 3" xfId="14237"/>
    <cellStyle name="Normal 3 2 4 3 3 2" xfId="14238"/>
    <cellStyle name="Normal 3 2 4 3 3 3" xfId="14239"/>
    <cellStyle name="Normal 3 2 4 3 3 4" xfId="14240"/>
    <cellStyle name="Normal 3 2 4 3 4" xfId="14241"/>
    <cellStyle name="Normal 3 2 4 3 5" xfId="14242"/>
    <cellStyle name="Normal 3 2 4 3 6" xfId="14243"/>
    <cellStyle name="Normal 3 2 4 4" xfId="14244"/>
    <cellStyle name="Normal 3 2 4 4 2" xfId="14245"/>
    <cellStyle name="Normal 3 2 4 4 2 2" xfId="14246"/>
    <cellStyle name="Normal 3 2 4 4 2 2 2" xfId="14247"/>
    <cellStyle name="Normal 3 2 4 4 2 2 3" xfId="14248"/>
    <cellStyle name="Normal 3 2 4 4 2 2 4" xfId="14249"/>
    <cellStyle name="Normal 3 2 4 4 2 3" xfId="14250"/>
    <cellStyle name="Normal 3 2 4 4 2 4" xfId="14251"/>
    <cellStyle name="Normal 3 2 4 4 2 5" xfId="14252"/>
    <cellStyle name="Normal 3 2 4 4 3" xfId="14253"/>
    <cellStyle name="Normal 3 2 4 4 3 2" xfId="14254"/>
    <cellStyle name="Normal 3 2 4 4 3 3" xfId="14255"/>
    <cellStyle name="Normal 3 2 4 4 3 4" xfId="14256"/>
    <cellStyle name="Normal 3 2 4 4 4" xfId="14257"/>
    <cellStyle name="Normal 3 2 4 4 5" xfId="14258"/>
    <cellStyle name="Normal 3 2 4 4 6" xfId="14259"/>
    <cellStyle name="Normal 3 2 4 5" xfId="14260"/>
    <cellStyle name="Normal 3 2 4 6" xfId="14261"/>
    <cellStyle name="Normal 3 2 4 6 2" xfId="14262"/>
    <cellStyle name="Normal 3 2 4 6 2 2" xfId="14263"/>
    <cellStyle name="Normal 3 2 4 6 2 3" xfId="14264"/>
    <cellStyle name="Normal 3 2 4 6 2 4" xfId="14265"/>
    <cellStyle name="Normal 3 2 4 6 3" xfId="14266"/>
    <cellStyle name="Normal 3 2 4 6 4" xfId="14267"/>
    <cellStyle name="Normal 3 2 4 6 5" xfId="14268"/>
    <cellStyle name="Normal 3 2 4 7" xfId="14269"/>
    <cellStyle name="Normal 3 2 4 7 2" xfId="14270"/>
    <cellStyle name="Normal 3 2 4 7 3" xfId="14271"/>
    <cellStyle name="Normal 3 2 4 7 4" xfId="14272"/>
    <cellStyle name="Normal 3 2 4 8" xfId="14273"/>
    <cellStyle name="Normal 3 2 4 9" xfId="14274"/>
    <cellStyle name="Normal 3 2 5" xfId="14275"/>
    <cellStyle name="Normal 3 2 5 10" xfId="14276"/>
    <cellStyle name="Normal 3 2 5 2" xfId="14277"/>
    <cellStyle name="Normal 3 2 5 2 2" xfId="14278"/>
    <cellStyle name="Normal 3 2 5 2 2 2" xfId="14279"/>
    <cellStyle name="Normal 3 2 5 2 2 2 2" xfId="14280"/>
    <cellStyle name="Normal 3 2 5 2 2 2 2 2" xfId="14281"/>
    <cellStyle name="Normal 3 2 5 2 2 2 2 3" xfId="14282"/>
    <cellStyle name="Normal 3 2 5 2 2 2 2 4" xfId="14283"/>
    <cellStyle name="Normal 3 2 5 2 2 2 3" xfId="14284"/>
    <cellStyle name="Normal 3 2 5 2 2 2 4" xfId="14285"/>
    <cellStyle name="Normal 3 2 5 2 2 2 5" xfId="14286"/>
    <cellStyle name="Normal 3 2 5 2 2 3" xfId="14287"/>
    <cellStyle name="Normal 3 2 5 2 2 3 2" xfId="14288"/>
    <cellStyle name="Normal 3 2 5 2 2 3 3" xfId="14289"/>
    <cellStyle name="Normal 3 2 5 2 2 3 4" xfId="14290"/>
    <cellStyle name="Normal 3 2 5 2 2 4" xfId="14291"/>
    <cellStyle name="Normal 3 2 5 2 2 5" xfId="14292"/>
    <cellStyle name="Normal 3 2 5 2 2 6" xfId="14293"/>
    <cellStyle name="Normal 3 2 5 2 3" xfId="14294"/>
    <cellStyle name="Normal 3 2 5 2 3 2" xfId="14295"/>
    <cellStyle name="Normal 3 2 5 2 3 2 2" xfId="14296"/>
    <cellStyle name="Normal 3 2 5 2 3 2 2 2" xfId="14297"/>
    <cellStyle name="Normal 3 2 5 2 3 2 2 3" xfId="14298"/>
    <cellStyle name="Normal 3 2 5 2 3 2 2 4" xfId="14299"/>
    <cellStyle name="Normal 3 2 5 2 3 2 3" xfId="14300"/>
    <cellStyle name="Normal 3 2 5 2 3 2 4" xfId="14301"/>
    <cellStyle name="Normal 3 2 5 2 3 2 5" xfId="14302"/>
    <cellStyle name="Normal 3 2 5 2 3 3" xfId="14303"/>
    <cellStyle name="Normal 3 2 5 2 3 3 2" xfId="14304"/>
    <cellStyle name="Normal 3 2 5 2 3 3 3" xfId="14305"/>
    <cellStyle name="Normal 3 2 5 2 3 3 4" xfId="14306"/>
    <cellStyle name="Normal 3 2 5 2 3 4" xfId="14307"/>
    <cellStyle name="Normal 3 2 5 2 3 5" xfId="14308"/>
    <cellStyle name="Normal 3 2 5 2 3 6" xfId="14309"/>
    <cellStyle name="Normal 3 2 5 2 4" xfId="14310"/>
    <cellStyle name="Normal 3 2 5 2 5" xfId="14311"/>
    <cellStyle name="Normal 3 2 5 2 5 2" xfId="14312"/>
    <cellStyle name="Normal 3 2 5 2 5 2 2" xfId="14313"/>
    <cellStyle name="Normal 3 2 5 2 5 2 3" xfId="14314"/>
    <cellStyle name="Normal 3 2 5 2 5 2 4" xfId="14315"/>
    <cellStyle name="Normal 3 2 5 2 5 3" xfId="14316"/>
    <cellStyle name="Normal 3 2 5 2 5 4" xfId="14317"/>
    <cellStyle name="Normal 3 2 5 2 5 5" xfId="14318"/>
    <cellStyle name="Normal 3 2 5 2 6" xfId="14319"/>
    <cellStyle name="Normal 3 2 5 2 6 2" xfId="14320"/>
    <cellStyle name="Normal 3 2 5 2 6 3" xfId="14321"/>
    <cellStyle name="Normal 3 2 5 2 6 4" xfId="14322"/>
    <cellStyle name="Normal 3 2 5 2 7" xfId="14323"/>
    <cellStyle name="Normal 3 2 5 2 8" xfId="14324"/>
    <cellStyle name="Normal 3 2 5 2 9" xfId="14325"/>
    <cellStyle name="Normal 3 2 5 3" xfId="14326"/>
    <cellStyle name="Normal 3 2 5 3 2" xfId="14327"/>
    <cellStyle name="Normal 3 2 5 3 2 2" xfId="14328"/>
    <cellStyle name="Normal 3 2 5 3 2 2 2" xfId="14329"/>
    <cellStyle name="Normal 3 2 5 3 2 2 3" xfId="14330"/>
    <cellStyle name="Normal 3 2 5 3 2 2 4" xfId="14331"/>
    <cellStyle name="Normal 3 2 5 3 2 3" xfId="14332"/>
    <cellStyle name="Normal 3 2 5 3 2 4" xfId="14333"/>
    <cellStyle name="Normal 3 2 5 3 2 5" xfId="14334"/>
    <cellStyle name="Normal 3 2 5 3 3" xfId="14335"/>
    <cellStyle name="Normal 3 2 5 3 3 2" xfId="14336"/>
    <cellStyle name="Normal 3 2 5 3 3 3" xfId="14337"/>
    <cellStyle name="Normal 3 2 5 3 3 4" xfId="14338"/>
    <cellStyle name="Normal 3 2 5 3 4" xfId="14339"/>
    <cellStyle name="Normal 3 2 5 3 5" xfId="14340"/>
    <cellStyle name="Normal 3 2 5 3 6" xfId="14341"/>
    <cellStyle name="Normal 3 2 5 4" xfId="14342"/>
    <cellStyle name="Normal 3 2 5 4 2" xfId="14343"/>
    <cellStyle name="Normal 3 2 5 4 2 2" xfId="14344"/>
    <cellStyle name="Normal 3 2 5 4 2 2 2" xfId="14345"/>
    <cellStyle name="Normal 3 2 5 4 2 2 3" xfId="14346"/>
    <cellStyle name="Normal 3 2 5 4 2 2 4" xfId="14347"/>
    <cellStyle name="Normal 3 2 5 4 2 3" xfId="14348"/>
    <cellStyle name="Normal 3 2 5 4 2 4" xfId="14349"/>
    <cellStyle name="Normal 3 2 5 4 2 5" xfId="14350"/>
    <cellStyle name="Normal 3 2 5 4 3" xfId="14351"/>
    <cellStyle name="Normal 3 2 5 4 3 2" xfId="14352"/>
    <cellStyle name="Normal 3 2 5 4 3 3" xfId="14353"/>
    <cellStyle name="Normal 3 2 5 4 3 4" xfId="14354"/>
    <cellStyle name="Normal 3 2 5 4 4" xfId="14355"/>
    <cellStyle name="Normal 3 2 5 4 5" xfId="14356"/>
    <cellStyle name="Normal 3 2 5 4 6" xfId="14357"/>
    <cellStyle name="Normal 3 2 5 5" xfId="14358"/>
    <cellStyle name="Normal 3 2 5 6" xfId="14359"/>
    <cellStyle name="Normal 3 2 5 6 2" xfId="14360"/>
    <cellStyle name="Normal 3 2 5 6 2 2" xfId="14361"/>
    <cellStyle name="Normal 3 2 5 6 2 3" xfId="14362"/>
    <cellStyle name="Normal 3 2 5 6 2 4" xfId="14363"/>
    <cellStyle name="Normal 3 2 5 6 3" xfId="14364"/>
    <cellStyle name="Normal 3 2 5 6 4" xfId="14365"/>
    <cellStyle name="Normal 3 2 5 6 5" xfId="14366"/>
    <cellStyle name="Normal 3 2 5 7" xfId="14367"/>
    <cellStyle name="Normal 3 2 5 7 2" xfId="14368"/>
    <cellStyle name="Normal 3 2 5 7 3" xfId="14369"/>
    <cellStyle name="Normal 3 2 5 7 4" xfId="14370"/>
    <cellStyle name="Normal 3 2 5 8" xfId="14371"/>
    <cellStyle name="Normal 3 2 5 9" xfId="14372"/>
    <cellStyle name="Normal 3 2 6" xfId="14373"/>
    <cellStyle name="Normal 3 2 6 2" xfId="14374"/>
    <cellStyle name="Normal 3 2 6 2 2" xfId="14375"/>
    <cellStyle name="Normal 3 2 6 2 2 2" xfId="14376"/>
    <cellStyle name="Normal 3 2 6 2 3" xfId="14377"/>
    <cellStyle name="Normal 3 2 6 2 4" xfId="14378"/>
    <cellStyle name="Normal 3 2 6 2 5" xfId="14379"/>
    <cellStyle name="Normal 3 2 6 2 6" xfId="14380"/>
    <cellStyle name="Normal 3 2 6 2 7" xfId="14381"/>
    <cellStyle name="Normal 3 2 6 2 8" xfId="14382"/>
    <cellStyle name="Normal 3 2 6 3" xfId="14383"/>
    <cellStyle name="Normal 3 2 6 3 2" xfId="14384"/>
    <cellStyle name="Normal 3 2 6 4" xfId="14385"/>
    <cellStyle name="Normal 3 2 6 5" xfId="14386"/>
    <cellStyle name="Normal 3 2 6 6" xfId="14387"/>
    <cellStyle name="Normal 3 2 6 7" xfId="14388"/>
    <cellStyle name="Normal 3 2 6 8" xfId="14389"/>
    <cellStyle name="Normal 3 2 6 9" xfId="14390"/>
    <cellStyle name="Normal 3 2 7" xfId="14391"/>
    <cellStyle name="Normal 3 2 7 10" xfId="14392"/>
    <cellStyle name="Normal 3 2 7 2" xfId="14393"/>
    <cellStyle name="Normal 3 2 7 2 2" xfId="14394"/>
    <cellStyle name="Normal 3 2 7 2 2 2" xfId="14395"/>
    <cellStyle name="Normal 3 2 7 2 2 2 2" xfId="14396"/>
    <cellStyle name="Normal 3 2 7 2 2 2 2 2" xfId="14397"/>
    <cellStyle name="Normal 3 2 7 2 2 2 2 3" xfId="14398"/>
    <cellStyle name="Normal 3 2 7 2 2 2 2 4" xfId="14399"/>
    <cellStyle name="Normal 3 2 7 2 2 2 3" xfId="14400"/>
    <cellStyle name="Normal 3 2 7 2 2 2 4" xfId="14401"/>
    <cellStyle name="Normal 3 2 7 2 2 2 5" xfId="14402"/>
    <cellStyle name="Normal 3 2 7 2 2 3" xfId="14403"/>
    <cellStyle name="Normal 3 2 7 2 2 3 2" xfId="14404"/>
    <cellStyle name="Normal 3 2 7 2 2 3 3" xfId="14405"/>
    <cellStyle name="Normal 3 2 7 2 2 3 4" xfId="14406"/>
    <cellStyle name="Normal 3 2 7 2 2 4" xfId="14407"/>
    <cellStyle name="Normal 3 2 7 2 2 5" xfId="14408"/>
    <cellStyle name="Normal 3 2 7 2 2 6" xfId="14409"/>
    <cellStyle name="Normal 3 2 7 2 3" xfId="14410"/>
    <cellStyle name="Normal 3 2 7 2 3 2" xfId="14411"/>
    <cellStyle name="Normal 3 2 7 2 3 2 2" xfId="14412"/>
    <cellStyle name="Normal 3 2 7 2 3 2 2 2" xfId="14413"/>
    <cellStyle name="Normal 3 2 7 2 3 2 2 3" xfId="14414"/>
    <cellStyle name="Normal 3 2 7 2 3 2 2 4" xfId="14415"/>
    <cellStyle name="Normal 3 2 7 2 3 2 3" xfId="14416"/>
    <cellStyle name="Normal 3 2 7 2 3 2 4" xfId="14417"/>
    <cellStyle name="Normal 3 2 7 2 3 2 5" xfId="14418"/>
    <cellStyle name="Normal 3 2 7 2 3 3" xfId="14419"/>
    <cellStyle name="Normal 3 2 7 2 3 3 2" xfId="14420"/>
    <cellStyle name="Normal 3 2 7 2 3 3 3" xfId="14421"/>
    <cellStyle name="Normal 3 2 7 2 3 3 4" xfId="14422"/>
    <cellStyle name="Normal 3 2 7 2 3 4" xfId="14423"/>
    <cellStyle name="Normal 3 2 7 2 3 5" xfId="14424"/>
    <cellStyle name="Normal 3 2 7 2 3 6" xfId="14425"/>
    <cellStyle name="Normal 3 2 7 2 4" xfId="14426"/>
    <cellStyle name="Normal 3 2 7 2 4 2" xfId="14427"/>
    <cellStyle name="Normal 3 2 7 2 4 2 2" xfId="14428"/>
    <cellStyle name="Normal 3 2 7 2 4 2 3" xfId="14429"/>
    <cellStyle name="Normal 3 2 7 2 4 2 4" xfId="14430"/>
    <cellStyle name="Normal 3 2 7 2 4 3" xfId="14431"/>
    <cellStyle name="Normal 3 2 7 2 4 4" xfId="14432"/>
    <cellStyle name="Normal 3 2 7 2 4 5" xfId="14433"/>
    <cellStyle name="Normal 3 2 7 2 5" xfId="14434"/>
    <cellStyle name="Normal 3 2 7 2 5 2" xfId="14435"/>
    <cellStyle name="Normal 3 2 7 2 5 3" xfId="14436"/>
    <cellStyle name="Normal 3 2 7 2 5 4" xfId="14437"/>
    <cellStyle name="Normal 3 2 7 2 6" xfId="14438"/>
    <cellStyle name="Normal 3 2 7 2 7" xfId="14439"/>
    <cellStyle name="Normal 3 2 7 2 8" xfId="14440"/>
    <cellStyle name="Normal 3 2 7 3" xfId="14441"/>
    <cellStyle name="Normal 3 2 7 3 2" xfId="14442"/>
    <cellStyle name="Normal 3 2 7 3 2 2" xfId="14443"/>
    <cellStyle name="Normal 3 2 7 3 2 2 2" xfId="14444"/>
    <cellStyle name="Normal 3 2 7 3 2 2 3" xfId="14445"/>
    <cellStyle name="Normal 3 2 7 3 2 2 4" xfId="14446"/>
    <cellStyle name="Normal 3 2 7 3 2 3" xfId="14447"/>
    <cellStyle name="Normal 3 2 7 3 2 4" xfId="14448"/>
    <cellStyle name="Normal 3 2 7 3 2 5" xfId="14449"/>
    <cellStyle name="Normal 3 2 7 3 3" xfId="14450"/>
    <cellStyle name="Normal 3 2 7 3 3 2" xfId="14451"/>
    <cellStyle name="Normal 3 2 7 3 3 3" xfId="14452"/>
    <cellStyle name="Normal 3 2 7 3 3 4" xfId="14453"/>
    <cellStyle name="Normal 3 2 7 3 4" xfId="14454"/>
    <cellStyle name="Normal 3 2 7 3 5" xfId="14455"/>
    <cellStyle name="Normal 3 2 7 3 6" xfId="14456"/>
    <cellStyle name="Normal 3 2 7 4" xfId="14457"/>
    <cellStyle name="Normal 3 2 7 4 2" xfId="14458"/>
    <cellStyle name="Normal 3 2 7 4 2 2" xfId="14459"/>
    <cellStyle name="Normal 3 2 7 4 2 2 2" xfId="14460"/>
    <cellStyle name="Normal 3 2 7 4 2 2 3" xfId="14461"/>
    <cellStyle name="Normal 3 2 7 4 2 2 4" xfId="14462"/>
    <cellStyle name="Normal 3 2 7 4 2 3" xfId="14463"/>
    <cellStyle name="Normal 3 2 7 4 2 4" xfId="14464"/>
    <cellStyle name="Normal 3 2 7 4 2 5" xfId="14465"/>
    <cellStyle name="Normal 3 2 7 4 3" xfId="14466"/>
    <cellStyle name="Normal 3 2 7 4 3 2" xfId="14467"/>
    <cellStyle name="Normal 3 2 7 4 3 3" xfId="14468"/>
    <cellStyle name="Normal 3 2 7 4 3 4" xfId="14469"/>
    <cellStyle name="Normal 3 2 7 4 4" xfId="14470"/>
    <cellStyle name="Normal 3 2 7 4 5" xfId="14471"/>
    <cellStyle name="Normal 3 2 7 4 6" xfId="14472"/>
    <cellStyle name="Normal 3 2 7 5" xfId="14473"/>
    <cellStyle name="Normal 3 2 7 6" xfId="14474"/>
    <cellStyle name="Normal 3 2 7 6 2" xfId="14475"/>
    <cellStyle name="Normal 3 2 7 6 2 2" xfId="14476"/>
    <cellStyle name="Normal 3 2 7 6 2 3" xfId="14477"/>
    <cellStyle name="Normal 3 2 7 6 2 4" xfId="14478"/>
    <cellStyle name="Normal 3 2 7 6 3" xfId="14479"/>
    <cellStyle name="Normal 3 2 7 6 4" xfId="14480"/>
    <cellStyle name="Normal 3 2 7 6 5" xfId="14481"/>
    <cellStyle name="Normal 3 2 7 7" xfId="14482"/>
    <cellStyle name="Normal 3 2 7 7 2" xfId="14483"/>
    <cellStyle name="Normal 3 2 7 7 3" xfId="14484"/>
    <cellStyle name="Normal 3 2 7 7 4" xfId="14485"/>
    <cellStyle name="Normal 3 2 7 8" xfId="14486"/>
    <cellStyle name="Normal 3 2 7 9" xfId="14487"/>
    <cellStyle name="Normal 3 2 8" xfId="14488"/>
    <cellStyle name="Normal 3 2 8 2" xfId="14489"/>
    <cellStyle name="Normal 3 2 8 2 2" xfId="14490"/>
    <cellStyle name="Normal 3 2 8 2 2 2" xfId="14491"/>
    <cellStyle name="Normal 3 2 8 2 2 2 2" xfId="14492"/>
    <cellStyle name="Normal 3 2 8 2 2 2 3" xfId="14493"/>
    <cellStyle name="Normal 3 2 8 2 2 2 4" xfId="14494"/>
    <cellStyle name="Normal 3 2 8 2 2 3" xfId="14495"/>
    <cellStyle name="Normal 3 2 8 2 2 4" xfId="14496"/>
    <cellStyle name="Normal 3 2 8 2 2 5" xfId="14497"/>
    <cellStyle name="Normal 3 2 8 2 3" xfId="14498"/>
    <cellStyle name="Normal 3 2 8 2 3 2" xfId="14499"/>
    <cellStyle name="Normal 3 2 8 2 3 3" xfId="14500"/>
    <cellStyle name="Normal 3 2 8 2 3 4" xfId="14501"/>
    <cellStyle name="Normal 3 2 8 2 4" xfId="14502"/>
    <cellStyle name="Normal 3 2 8 2 5" xfId="14503"/>
    <cellStyle name="Normal 3 2 8 2 6" xfId="14504"/>
    <cellStyle name="Normal 3 2 8 3" xfId="14505"/>
    <cellStyle name="Normal 3 2 8 3 2" xfId="14506"/>
    <cellStyle name="Normal 3 2 8 3 2 2" xfId="14507"/>
    <cellStyle name="Normal 3 2 8 3 2 2 2" xfId="14508"/>
    <cellStyle name="Normal 3 2 8 3 2 2 3" xfId="14509"/>
    <cellStyle name="Normal 3 2 8 3 2 2 4" xfId="14510"/>
    <cellStyle name="Normal 3 2 8 3 2 3" xfId="14511"/>
    <cellStyle name="Normal 3 2 8 3 2 4" xfId="14512"/>
    <cellStyle name="Normal 3 2 8 3 2 5" xfId="14513"/>
    <cellStyle name="Normal 3 2 8 3 3" xfId="14514"/>
    <cellStyle name="Normal 3 2 8 3 3 2" xfId="14515"/>
    <cellStyle name="Normal 3 2 8 3 3 3" xfId="14516"/>
    <cellStyle name="Normal 3 2 8 3 3 4" xfId="14517"/>
    <cellStyle name="Normal 3 2 8 3 4" xfId="14518"/>
    <cellStyle name="Normal 3 2 8 3 5" xfId="14519"/>
    <cellStyle name="Normal 3 2 8 3 6" xfId="14520"/>
    <cellStyle name="Normal 3 2 8 4" xfId="14521"/>
    <cellStyle name="Normal 3 2 8 5" xfId="14522"/>
    <cellStyle name="Normal 3 2 8 5 2" xfId="14523"/>
    <cellStyle name="Normal 3 2 8 5 2 2" xfId="14524"/>
    <cellStyle name="Normal 3 2 8 5 2 3" xfId="14525"/>
    <cellStyle name="Normal 3 2 8 5 2 4" xfId="14526"/>
    <cellStyle name="Normal 3 2 8 5 3" xfId="14527"/>
    <cellStyle name="Normal 3 2 8 5 4" xfId="14528"/>
    <cellStyle name="Normal 3 2 8 5 5" xfId="14529"/>
    <cellStyle name="Normal 3 2 8 6" xfId="14530"/>
    <cellStyle name="Normal 3 2 8 6 2" xfId="14531"/>
    <cellStyle name="Normal 3 2 8 6 3" xfId="14532"/>
    <cellStyle name="Normal 3 2 8 6 4" xfId="14533"/>
    <cellStyle name="Normal 3 2 8 7" xfId="14534"/>
    <cellStyle name="Normal 3 2 8 8" xfId="14535"/>
    <cellStyle name="Normal 3 2 8 9" xfId="14536"/>
    <cellStyle name="Normal 3 2 9" xfId="14537"/>
    <cellStyle name="Normal 3 2 9 2" xfId="14538"/>
    <cellStyle name="Normal 3 2 9 2 2" xfId="14539"/>
    <cellStyle name="Normal 3 2 9 2 2 2" xfId="14540"/>
    <cellStyle name="Normal 3 2 9 2 2 2 2" xfId="14541"/>
    <cellStyle name="Normal 3 2 9 2 2 2 3" xfId="14542"/>
    <cellStyle name="Normal 3 2 9 2 2 2 4" xfId="14543"/>
    <cellStyle name="Normal 3 2 9 2 2 3" xfId="14544"/>
    <cellStyle name="Normal 3 2 9 2 2 4" xfId="14545"/>
    <cellStyle name="Normal 3 2 9 2 2 5" xfId="14546"/>
    <cellStyle name="Normal 3 2 9 2 3" xfId="14547"/>
    <cellStyle name="Normal 3 2 9 2 3 2" xfId="14548"/>
    <cellStyle name="Normal 3 2 9 2 3 3" xfId="14549"/>
    <cellStyle name="Normal 3 2 9 2 3 4" xfId="14550"/>
    <cellStyle name="Normal 3 2 9 2 4" xfId="14551"/>
    <cellStyle name="Normal 3 2 9 2 5" xfId="14552"/>
    <cellStyle name="Normal 3 2 9 2 6" xfId="14553"/>
    <cellStyle name="Normal 3 2 9 3" xfId="14554"/>
    <cellStyle name="Normal 3 2 9 3 2" xfId="14555"/>
    <cellStyle name="Normal 3 2 9 3 2 2" xfId="14556"/>
    <cellStyle name="Normal 3 2 9 3 2 2 2" xfId="14557"/>
    <cellStyle name="Normal 3 2 9 3 2 2 3" xfId="14558"/>
    <cellStyle name="Normal 3 2 9 3 2 2 4" xfId="14559"/>
    <cellStyle name="Normal 3 2 9 3 2 3" xfId="14560"/>
    <cellStyle name="Normal 3 2 9 3 2 4" xfId="14561"/>
    <cellStyle name="Normal 3 2 9 3 2 5" xfId="14562"/>
    <cellStyle name="Normal 3 2 9 3 3" xfId="14563"/>
    <cellStyle name="Normal 3 2 9 3 3 2" xfId="14564"/>
    <cellStyle name="Normal 3 2 9 3 3 3" xfId="14565"/>
    <cellStyle name="Normal 3 2 9 3 3 4" xfId="14566"/>
    <cellStyle name="Normal 3 2 9 3 4" xfId="14567"/>
    <cellStyle name="Normal 3 2 9 3 5" xfId="14568"/>
    <cellStyle name="Normal 3 2 9 3 6" xfId="14569"/>
    <cellStyle name="Normal 3 2 9 4" xfId="14570"/>
    <cellStyle name="Normal 3 2 9 5" xfId="14571"/>
    <cellStyle name="Normal 3 2 9 5 2" xfId="14572"/>
    <cellStyle name="Normal 3 2 9 5 2 2" xfId="14573"/>
    <cellStyle name="Normal 3 2 9 5 2 3" xfId="14574"/>
    <cellStyle name="Normal 3 2 9 5 2 4" xfId="14575"/>
    <cellStyle name="Normal 3 2 9 5 3" xfId="14576"/>
    <cellStyle name="Normal 3 2 9 5 4" xfId="14577"/>
    <cellStyle name="Normal 3 2 9 5 5" xfId="14578"/>
    <cellStyle name="Normal 3 2 9 6" xfId="14579"/>
    <cellStyle name="Normal 3 2 9 6 2" xfId="14580"/>
    <cellStyle name="Normal 3 2 9 6 3" xfId="14581"/>
    <cellStyle name="Normal 3 2 9 6 4" xfId="14582"/>
    <cellStyle name="Normal 3 2 9 7" xfId="14583"/>
    <cellStyle name="Normal 3 2 9 8" xfId="14584"/>
    <cellStyle name="Normal 3 2 9 9" xfId="14585"/>
    <cellStyle name="Normal 3 2_Guarantees" xfId="14586"/>
    <cellStyle name="Normal 3 20" xfId="14587"/>
    <cellStyle name="Normal 3 20 2" xfId="14588"/>
    <cellStyle name="Normal 3 20 2 2" xfId="14589"/>
    <cellStyle name="Normal 3 20 2 2 2" xfId="14590"/>
    <cellStyle name="Normal 3 20 2 2 3" xfId="14591"/>
    <cellStyle name="Normal 3 20 2 2 4" xfId="14592"/>
    <cellStyle name="Normal 3 20 2 3" xfId="14593"/>
    <cellStyle name="Normal 3 20 2 4" xfId="14594"/>
    <cellStyle name="Normal 3 20 2 5" xfId="14595"/>
    <cellStyle name="Normal 3 20 3" xfId="14596"/>
    <cellStyle name="Normal 3 20 4" xfId="14597"/>
    <cellStyle name="Normal 3 20 4 2" xfId="14598"/>
    <cellStyle name="Normal 3 20 4 3" xfId="14599"/>
    <cellStyle name="Normal 3 20 4 4" xfId="14600"/>
    <cellStyle name="Normal 3 20 5" xfId="14601"/>
    <cellStyle name="Normal 3 20 6" xfId="14602"/>
    <cellStyle name="Normal 3 20 7" xfId="14603"/>
    <cellStyle name="Normal 3 21" xfId="14604"/>
    <cellStyle name="Normal 3 21 2" xfId="14605"/>
    <cellStyle name="Normal 3 21 2 2" xfId="14606"/>
    <cellStyle name="Normal 3 21 2 2 2" xfId="14607"/>
    <cellStyle name="Normal 3 21 2 2 3" xfId="14608"/>
    <cellStyle name="Normal 3 21 2 2 4" xfId="14609"/>
    <cellStyle name="Normal 3 21 2 3" xfId="14610"/>
    <cellStyle name="Normal 3 21 2 4" xfId="14611"/>
    <cellStyle name="Normal 3 21 2 5" xfId="14612"/>
    <cellStyle name="Normal 3 21 3" xfId="14613"/>
    <cellStyle name="Normal 3 21 4" xfId="14614"/>
    <cellStyle name="Normal 3 21 4 2" xfId="14615"/>
    <cellStyle name="Normal 3 21 4 3" xfId="14616"/>
    <cellStyle name="Normal 3 21 4 4" xfId="14617"/>
    <cellStyle name="Normal 3 21 5" xfId="14618"/>
    <cellStyle name="Normal 3 21 6" xfId="14619"/>
    <cellStyle name="Normal 3 21 7" xfId="14620"/>
    <cellStyle name="Normal 3 22" xfId="14621"/>
    <cellStyle name="Normal 3 22 2" xfId="14622"/>
    <cellStyle name="Normal 3 22 2 2" xfId="14623"/>
    <cellStyle name="Normal 3 22 2 2 2" xfId="14624"/>
    <cellStyle name="Normal 3 22 2 2 3" xfId="14625"/>
    <cellStyle name="Normal 3 22 2 2 4" xfId="14626"/>
    <cellStyle name="Normal 3 22 2 3" xfId="14627"/>
    <cellStyle name="Normal 3 22 2 4" xfId="14628"/>
    <cellStyle name="Normal 3 22 2 5" xfId="14629"/>
    <cellStyle name="Normal 3 22 3" xfId="14630"/>
    <cellStyle name="Normal 3 22 4" xfId="14631"/>
    <cellStyle name="Normal 3 22 4 2" xfId="14632"/>
    <cellStyle name="Normal 3 22 4 3" xfId="14633"/>
    <cellStyle name="Normal 3 22 4 4" xfId="14634"/>
    <cellStyle name="Normal 3 22 5" xfId="14635"/>
    <cellStyle name="Normal 3 22 6" xfId="14636"/>
    <cellStyle name="Normal 3 22 7" xfId="14637"/>
    <cellStyle name="Normal 3 23" xfId="14638"/>
    <cellStyle name="Normal 3 23 2" xfId="14639"/>
    <cellStyle name="Normal 3 23 2 2" xfId="14640"/>
    <cellStyle name="Normal 3 23 2 2 2" xfId="14641"/>
    <cellStyle name="Normal 3 23 2 2 3" xfId="14642"/>
    <cellStyle name="Normal 3 23 2 2 4" xfId="14643"/>
    <cellStyle name="Normal 3 23 2 3" xfId="14644"/>
    <cellStyle name="Normal 3 23 2 4" xfId="14645"/>
    <cellStyle name="Normal 3 23 2 5" xfId="14646"/>
    <cellStyle name="Normal 3 23 3" xfId="14647"/>
    <cellStyle name="Normal 3 23 3 2" xfId="14648"/>
    <cellStyle name="Normal 3 23 3 3" xfId="14649"/>
    <cellStyle name="Normal 3 23 3 4" xfId="14650"/>
    <cellStyle name="Normal 3 23 4" xfId="14651"/>
    <cellStyle name="Normal 3 23 5" xfId="14652"/>
    <cellStyle name="Normal 3 23 6" xfId="14653"/>
    <cellStyle name="Normal 3 24" xfId="14654"/>
    <cellStyle name="Normal 3 24 2" xfId="14655"/>
    <cellStyle name="Normal 3 24 2 2" xfId="14656"/>
    <cellStyle name="Normal 3 24 2 2 2" xfId="14657"/>
    <cellStyle name="Normal 3 24 2 2 3" xfId="14658"/>
    <cellStyle name="Normal 3 24 2 2 4" xfId="14659"/>
    <cellStyle name="Normal 3 24 2 3" xfId="14660"/>
    <cellStyle name="Normal 3 24 2 4" xfId="14661"/>
    <cellStyle name="Normal 3 24 2 5" xfId="14662"/>
    <cellStyle name="Normal 3 24 3" xfId="14663"/>
    <cellStyle name="Normal 3 24 3 2" xfId="14664"/>
    <cellStyle name="Normal 3 24 3 3" xfId="14665"/>
    <cellStyle name="Normal 3 24 3 4" xfId="14666"/>
    <cellStyle name="Normal 3 24 4" xfId="14667"/>
    <cellStyle name="Normal 3 24 5" xfId="14668"/>
    <cellStyle name="Normal 3 24 6" xfId="14669"/>
    <cellStyle name="Normal 3 25" xfId="14670"/>
    <cellStyle name="Normal 3 25 2" xfId="14671"/>
    <cellStyle name="Normal 3 25 2 2" xfId="14672"/>
    <cellStyle name="Normal 3 25 2 2 2" xfId="14673"/>
    <cellStyle name="Normal 3 25 2 2 3" xfId="14674"/>
    <cellStyle name="Normal 3 25 2 2 4" xfId="14675"/>
    <cellStyle name="Normal 3 25 2 3" xfId="14676"/>
    <cellStyle name="Normal 3 25 2 4" xfId="14677"/>
    <cellStyle name="Normal 3 25 2 5" xfId="14678"/>
    <cellStyle name="Normal 3 25 3" xfId="14679"/>
    <cellStyle name="Normal 3 25 3 2" xfId="14680"/>
    <cellStyle name="Normal 3 25 3 3" xfId="14681"/>
    <cellStyle name="Normal 3 25 3 4" xfId="14682"/>
    <cellStyle name="Normal 3 25 4" xfId="14683"/>
    <cellStyle name="Normal 3 25 5" xfId="14684"/>
    <cellStyle name="Normal 3 25 6" xfId="14685"/>
    <cellStyle name="Normal 3 26" xfId="14686"/>
    <cellStyle name="Normal 3 26 2" xfId="14687"/>
    <cellStyle name="Normal 3 26 2 2" xfId="14688"/>
    <cellStyle name="Normal 3 26 2 2 2" xfId="14689"/>
    <cellStyle name="Normal 3 26 2 2 3" xfId="14690"/>
    <cellStyle name="Normal 3 26 2 2 4" xfId="14691"/>
    <cellStyle name="Normal 3 26 2 3" xfId="14692"/>
    <cellStyle name="Normal 3 26 2 4" xfId="14693"/>
    <cellStyle name="Normal 3 26 2 5" xfId="14694"/>
    <cellStyle name="Normal 3 26 3" xfId="14695"/>
    <cellStyle name="Normal 3 26 3 2" xfId="14696"/>
    <cellStyle name="Normal 3 26 3 3" xfId="14697"/>
    <cellStyle name="Normal 3 26 3 4" xfId="14698"/>
    <cellStyle name="Normal 3 26 4" xfId="14699"/>
    <cellStyle name="Normal 3 26 5" xfId="14700"/>
    <cellStyle name="Normal 3 26 6" xfId="14701"/>
    <cellStyle name="Normal 3 27" xfId="14702"/>
    <cellStyle name="Normal 3 27 2" xfId="14703"/>
    <cellStyle name="Normal 3 27 2 2" xfId="14704"/>
    <cellStyle name="Normal 3 27 2 2 2" xfId="14705"/>
    <cellStyle name="Normal 3 27 2 2 3" xfId="14706"/>
    <cellStyle name="Normal 3 27 2 2 4" xfId="14707"/>
    <cellStyle name="Normal 3 27 2 3" xfId="14708"/>
    <cellStyle name="Normal 3 27 2 4" xfId="14709"/>
    <cellStyle name="Normal 3 27 2 5" xfId="14710"/>
    <cellStyle name="Normal 3 27 3" xfId="14711"/>
    <cellStyle name="Normal 3 27 3 2" xfId="14712"/>
    <cellStyle name="Normal 3 27 3 3" xfId="14713"/>
    <cellStyle name="Normal 3 27 3 4" xfId="14714"/>
    <cellStyle name="Normal 3 27 4" xfId="14715"/>
    <cellStyle name="Normal 3 27 5" xfId="14716"/>
    <cellStyle name="Normal 3 27 6" xfId="14717"/>
    <cellStyle name="Normal 3 28" xfId="14718"/>
    <cellStyle name="Normal 3 28 2" xfId="14719"/>
    <cellStyle name="Normal 3 28 2 2" xfId="14720"/>
    <cellStyle name="Normal 3 28 2 2 2" xfId="14721"/>
    <cellStyle name="Normal 3 28 2 2 3" xfId="14722"/>
    <cellStyle name="Normal 3 28 2 2 4" xfId="14723"/>
    <cellStyle name="Normal 3 28 2 3" xfId="14724"/>
    <cellStyle name="Normal 3 28 2 4" xfId="14725"/>
    <cellStyle name="Normal 3 28 2 5" xfId="14726"/>
    <cellStyle name="Normal 3 28 3" xfId="14727"/>
    <cellStyle name="Normal 3 28 3 2" xfId="14728"/>
    <cellStyle name="Normal 3 28 3 3" xfId="14729"/>
    <cellStyle name="Normal 3 28 3 4" xfId="14730"/>
    <cellStyle name="Normal 3 28 4" xfId="14731"/>
    <cellStyle name="Normal 3 28 5" xfId="14732"/>
    <cellStyle name="Normal 3 28 6" xfId="14733"/>
    <cellStyle name="Normal 3 29" xfId="14734"/>
    <cellStyle name="Normal 3 29 2" xfId="14735"/>
    <cellStyle name="Normal 3 29 2 2" xfId="14736"/>
    <cellStyle name="Normal 3 29 2 2 2" xfId="14737"/>
    <cellStyle name="Normal 3 29 2 2 3" xfId="14738"/>
    <cellStyle name="Normal 3 29 2 2 4" xfId="14739"/>
    <cellStyle name="Normal 3 29 2 3" xfId="14740"/>
    <cellStyle name="Normal 3 29 2 4" xfId="14741"/>
    <cellStyle name="Normal 3 29 2 5" xfId="14742"/>
    <cellStyle name="Normal 3 29 3" xfId="14743"/>
    <cellStyle name="Normal 3 29 3 2" xfId="14744"/>
    <cellStyle name="Normal 3 29 3 3" xfId="14745"/>
    <cellStyle name="Normal 3 29 3 4" xfId="14746"/>
    <cellStyle name="Normal 3 29 4" xfId="14747"/>
    <cellStyle name="Normal 3 29 5" xfId="14748"/>
    <cellStyle name="Normal 3 29 6" xfId="14749"/>
    <cellStyle name="Normal 3 3" xfId="14750"/>
    <cellStyle name="Normal 3 3 10" xfId="14751"/>
    <cellStyle name="Normal 3 3 10 2" xfId="14752"/>
    <cellStyle name="Normal 3 3 10 3" xfId="14753"/>
    <cellStyle name="Normal 3 3 10 3 2" xfId="14754"/>
    <cellStyle name="Normal 3 3 10 3 2 2" xfId="14755"/>
    <cellStyle name="Normal 3 3 10 3 2 3" xfId="14756"/>
    <cellStyle name="Normal 3 3 10 3 2 4" xfId="14757"/>
    <cellStyle name="Normal 3 3 10 3 3" xfId="14758"/>
    <cellStyle name="Normal 3 3 10 3 4" xfId="14759"/>
    <cellStyle name="Normal 3 3 10 3 5" xfId="14760"/>
    <cellStyle name="Normal 3 3 10 4" xfId="14761"/>
    <cellStyle name="Normal 3 3 10 5" xfId="14762"/>
    <cellStyle name="Normal 3 3 10 5 2" xfId="14763"/>
    <cellStyle name="Normal 3 3 10 5 3" xfId="14764"/>
    <cellStyle name="Normal 3 3 10 5 4" xfId="14765"/>
    <cellStyle name="Normal 3 3 10 6" xfId="14766"/>
    <cellStyle name="Normal 3 3 10 7" xfId="14767"/>
    <cellStyle name="Normal 3 3 10 8" xfId="14768"/>
    <cellStyle name="Normal 3 3 11" xfId="14769"/>
    <cellStyle name="Normal 3 3 12" xfId="14770"/>
    <cellStyle name="Normal 3 3 12 2" xfId="14771"/>
    <cellStyle name="Normal 3 3 12 2 2" xfId="14772"/>
    <cellStyle name="Normal 3 3 12 2 2 2" xfId="14773"/>
    <cellStyle name="Normal 3 3 12 2 2 3" xfId="14774"/>
    <cellStyle name="Normal 3 3 12 2 2 4" xfId="14775"/>
    <cellStyle name="Normal 3 3 12 2 3" xfId="14776"/>
    <cellStyle name="Normal 3 3 12 2 4" xfId="14777"/>
    <cellStyle name="Normal 3 3 12 2 5" xfId="14778"/>
    <cellStyle name="Normal 3 3 12 3" xfId="14779"/>
    <cellStyle name="Normal 3 3 12 4" xfId="14780"/>
    <cellStyle name="Normal 3 3 12 4 2" xfId="14781"/>
    <cellStyle name="Normal 3 3 12 4 3" xfId="14782"/>
    <cellStyle name="Normal 3 3 12 4 4" xfId="14783"/>
    <cellStyle name="Normal 3 3 12 5" xfId="14784"/>
    <cellStyle name="Normal 3 3 12 6" xfId="14785"/>
    <cellStyle name="Normal 3 3 12 7" xfId="14786"/>
    <cellStyle name="Normal 3 3 13" xfId="14787"/>
    <cellStyle name="Normal 3 3 13 2" xfId="14788"/>
    <cellStyle name="Normal 3 3 13 2 2" xfId="14789"/>
    <cellStyle name="Normal 3 3 13 2 2 2" xfId="14790"/>
    <cellStyle name="Normal 3 3 13 2 2 3" xfId="14791"/>
    <cellStyle name="Normal 3 3 13 2 2 4" xfId="14792"/>
    <cellStyle name="Normal 3 3 13 2 3" xfId="14793"/>
    <cellStyle name="Normal 3 3 13 2 4" xfId="14794"/>
    <cellStyle name="Normal 3 3 13 2 5" xfId="14795"/>
    <cellStyle name="Normal 3 3 13 3" xfId="14796"/>
    <cellStyle name="Normal 3 3 13 4" xfId="14797"/>
    <cellStyle name="Normal 3 3 13 4 2" xfId="14798"/>
    <cellStyle name="Normal 3 3 13 4 3" xfId="14799"/>
    <cellStyle name="Normal 3 3 13 4 4" xfId="14800"/>
    <cellStyle name="Normal 3 3 13 5" xfId="14801"/>
    <cellStyle name="Normal 3 3 13 6" xfId="14802"/>
    <cellStyle name="Normal 3 3 13 7" xfId="14803"/>
    <cellStyle name="Normal 3 3 14" xfId="14804"/>
    <cellStyle name="Normal 3 3 14 2" xfId="14805"/>
    <cellStyle name="Normal 3 3 14 2 2" xfId="14806"/>
    <cellStyle name="Normal 3 3 14 2 3" xfId="14807"/>
    <cellStyle name="Normal 3 3 14 2 4" xfId="14808"/>
    <cellStyle name="Normal 3 3 14 3" xfId="14809"/>
    <cellStyle name="Normal 3 3 14 4" xfId="14810"/>
    <cellStyle name="Normal 3 3 14 5" xfId="14811"/>
    <cellStyle name="Normal 3 3 15" xfId="14812"/>
    <cellStyle name="Normal 3 3 15 2" xfId="14813"/>
    <cellStyle name="Normal 3 3 15 3" xfId="14814"/>
    <cellStyle name="Normal 3 3 15 4" xfId="14815"/>
    <cellStyle name="Normal 3 3 16" xfId="14816"/>
    <cellStyle name="Normal 3 3 17" xfId="14817"/>
    <cellStyle name="Normal 3 3 18" xfId="14818"/>
    <cellStyle name="Normal 3 3 2" xfId="14819"/>
    <cellStyle name="Normal 3 3 2 10" xfId="14820"/>
    <cellStyle name="Normal 3 3 2 10 2" xfId="14821"/>
    <cellStyle name="Normal 3 3 2 10 2 2" xfId="14822"/>
    <cellStyle name="Normal 3 3 2 10 2 3" xfId="14823"/>
    <cellStyle name="Normal 3 3 2 10 2 4" xfId="14824"/>
    <cellStyle name="Normal 3 3 2 10 3" xfId="14825"/>
    <cellStyle name="Normal 3 3 2 10 4" xfId="14826"/>
    <cellStyle name="Normal 3 3 2 10 5" xfId="14827"/>
    <cellStyle name="Normal 3 3 2 11" xfId="14828"/>
    <cellStyle name="Normal 3 3 2 11 2" xfId="14829"/>
    <cellStyle name="Normal 3 3 2 11 3" xfId="14830"/>
    <cellStyle name="Normal 3 3 2 11 4" xfId="14831"/>
    <cellStyle name="Normal 3 3 2 12" xfId="14832"/>
    <cellStyle name="Normal 3 3 2 13" xfId="14833"/>
    <cellStyle name="Normal 3 3 2 14" xfId="14834"/>
    <cellStyle name="Normal 3 3 2 2" xfId="14835"/>
    <cellStyle name="Normal 3 3 2 2 10" xfId="14836"/>
    <cellStyle name="Normal 3 3 2 2 2" xfId="14837"/>
    <cellStyle name="Normal 3 3 2 2 2 2" xfId="14838"/>
    <cellStyle name="Normal 3 3 2 2 2 2 2" xfId="14839"/>
    <cellStyle name="Normal 3 3 2 2 2 2 2 2" xfId="14840"/>
    <cellStyle name="Normal 3 3 2 2 2 2 2 2 2" xfId="14841"/>
    <cellStyle name="Normal 3 3 2 2 2 2 2 2 3" xfId="14842"/>
    <cellStyle name="Normal 3 3 2 2 2 2 2 2 4" xfId="14843"/>
    <cellStyle name="Normal 3 3 2 2 2 2 2 3" xfId="14844"/>
    <cellStyle name="Normal 3 3 2 2 2 2 2 4" xfId="14845"/>
    <cellStyle name="Normal 3 3 2 2 2 2 2 5" xfId="14846"/>
    <cellStyle name="Normal 3 3 2 2 2 2 3" xfId="14847"/>
    <cellStyle name="Normal 3 3 2 2 2 2 3 2" xfId="14848"/>
    <cellStyle name="Normal 3 3 2 2 2 2 3 3" xfId="14849"/>
    <cellStyle name="Normal 3 3 2 2 2 2 3 4" xfId="14850"/>
    <cellStyle name="Normal 3 3 2 2 2 2 4" xfId="14851"/>
    <cellStyle name="Normal 3 3 2 2 2 2 5" xfId="14852"/>
    <cellStyle name="Normal 3 3 2 2 2 2 6" xfId="14853"/>
    <cellStyle name="Normal 3 3 2 2 2 3" xfId="14854"/>
    <cellStyle name="Normal 3 3 2 2 2 3 2" xfId="14855"/>
    <cellStyle name="Normal 3 3 2 2 2 3 2 2" xfId="14856"/>
    <cellStyle name="Normal 3 3 2 2 2 3 2 2 2" xfId="14857"/>
    <cellStyle name="Normal 3 3 2 2 2 3 2 2 3" xfId="14858"/>
    <cellStyle name="Normal 3 3 2 2 2 3 2 2 4" xfId="14859"/>
    <cellStyle name="Normal 3 3 2 2 2 3 2 3" xfId="14860"/>
    <cellStyle name="Normal 3 3 2 2 2 3 2 4" xfId="14861"/>
    <cellStyle name="Normal 3 3 2 2 2 3 2 5" xfId="14862"/>
    <cellStyle name="Normal 3 3 2 2 2 3 3" xfId="14863"/>
    <cellStyle name="Normal 3 3 2 2 2 3 3 2" xfId="14864"/>
    <cellStyle name="Normal 3 3 2 2 2 3 3 3" xfId="14865"/>
    <cellStyle name="Normal 3 3 2 2 2 3 3 4" xfId="14866"/>
    <cellStyle name="Normal 3 3 2 2 2 3 4" xfId="14867"/>
    <cellStyle name="Normal 3 3 2 2 2 3 5" xfId="14868"/>
    <cellStyle name="Normal 3 3 2 2 2 3 6" xfId="14869"/>
    <cellStyle name="Normal 3 3 2 2 2 4" xfId="14870"/>
    <cellStyle name="Normal 3 3 2 2 2 4 2" xfId="14871"/>
    <cellStyle name="Normal 3 3 2 2 2 4 2 2" xfId="14872"/>
    <cellStyle name="Normal 3 3 2 2 2 4 2 3" xfId="14873"/>
    <cellStyle name="Normal 3 3 2 2 2 4 2 4" xfId="14874"/>
    <cellStyle name="Normal 3 3 2 2 2 4 3" xfId="14875"/>
    <cellStyle name="Normal 3 3 2 2 2 4 4" xfId="14876"/>
    <cellStyle name="Normal 3 3 2 2 2 4 5" xfId="14877"/>
    <cellStyle name="Normal 3 3 2 2 2 5" xfId="14878"/>
    <cellStyle name="Normal 3 3 2 2 2 5 2" xfId="14879"/>
    <cellStyle name="Normal 3 3 2 2 2 5 3" xfId="14880"/>
    <cellStyle name="Normal 3 3 2 2 2 5 4" xfId="14881"/>
    <cellStyle name="Normal 3 3 2 2 2 6" xfId="14882"/>
    <cellStyle name="Normal 3 3 2 2 2 7" xfId="14883"/>
    <cellStyle name="Normal 3 3 2 2 2 8" xfId="14884"/>
    <cellStyle name="Normal 3 3 2 2 3" xfId="14885"/>
    <cellStyle name="Normal 3 3 2 2 3 2" xfId="14886"/>
    <cellStyle name="Normal 3 3 2 2 3 2 2" xfId="14887"/>
    <cellStyle name="Normal 3 3 2 2 3 2 2 2" xfId="14888"/>
    <cellStyle name="Normal 3 3 2 2 3 2 2 3" xfId="14889"/>
    <cellStyle name="Normal 3 3 2 2 3 2 2 4" xfId="14890"/>
    <cellStyle name="Normal 3 3 2 2 3 2 3" xfId="14891"/>
    <cellStyle name="Normal 3 3 2 2 3 2 4" xfId="14892"/>
    <cellStyle name="Normal 3 3 2 2 3 2 5" xfId="14893"/>
    <cellStyle name="Normal 3 3 2 2 3 3" xfId="14894"/>
    <cellStyle name="Normal 3 3 2 2 3 3 2" xfId="14895"/>
    <cellStyle name="Normal 3 3 2 2 3 3 3" xfId="14896"/>
    <cellStyle name="Normal 3 3 2 2 3 3 4" xfId="14897"/>
    <cellStyle name="Normal 3 3 2 2 3 4" xfId="14898"/>
    <cellStyle name="Normal 3 3 2 2 3 5" xfId="14899"/>
    <cellStyle name="Normal 3 3 2 2 3 6" xfId="14900"/>
    <cellStyle name="Normal 3 3 2 2 4" xfId="14901"/>
    <cellStyle name="Normal 3 3 2 2 4 2" xfId="14902"/>
    <cellStyle name="Normal 3 3 2 2 4 2 2" xfId="14903"/>
    <cellStyle name="Normal 3 3 2 2 4 2 2 2" xfId="14904"/>
    <cellStyle name="Normal 3 3 2 2 4 2 2 3" xfId="14905"/>
    <cellStyle name="Normal 3 3 2 2 4 2 2 4" xfId="14906"/>
    <cellStyle name="Normal 3 3 2 2 4 2 3" xfId="14907"/>
    <cellStyle name="Normal 3 3 2 2 4 2 4" xfId="14908"/>
    <cellStyle name="Normal 3 3 2 2 4 2 5" xfId="14909"/>
    <cellStyle name="Normal 3 3 2 2 4 3" xfId="14910"/>
    <cellStyle name="Normal 3 3 2 2 4 3 2" xfId="14911"/>
    <cellStyle name="Normal 3 3 2 2 4 3 3" xfId="14912"/>
    <cellStyle name="Normal 3 3 2 2 4 3 4" xfId="14913"/>
    <cellStyle name="Normal 3 3 2 2 4 4" xfId="14914"/>
    <cellStyle name="Normal 3 3 2 2 4 5" xfId="14915"/>
    <cellStyle name="Normal 3 3 2 2 4 6" xfId="14916"/>
    <cellStyle name="Normal 3 3 2 2 5" xfId="14917"/>
    <cellStyle name="Normal 3 3 2 2 5 2" xfId="14918"/>
    <cellStyle name="Normal 3 3 2 2 5 2 2" xfId="14919"/>
    <cellStyle name="Normal 3 3 2 2 5 2 3" xfId="14920"/>
    <cellStyle name="Normal 3 3 2 2 5 2 4" xfId="14921"/>
    <cellStyle name="Normal 3 3 2 2 5 3" xfId="14922"/>
    <cellStyle name="Normal 3 3 2 2 5 4" xfId="14923"/>
    <cellStyle name="Normal 3 3 2 2 5 5" xfId="14924"/>
    <cellStyle name="Normal 3 3 2 2 6" xfId="14925"/>
    <cellStyle name="Normal 3 3 2 2 7" xfId="14926"/>
    <cellStyle name="Normal 3 3 2 2 7 2" xfId="14927"/>
    <cellStyle name="Normal 3 3 2 2 7 3" xfId="14928"/>
    <cellStyle name="Normal 3 3 2 2 7 4" xfId="14929"/>
    <cellStyle name="Normal 3 3 2 2 8" xfId="14930"/>
    <cellStyle name="Normal 3 3 2 2 9" xfId="14931"/>
    <cellStyle name="Normal 3 3 2 3" xfId="14932"/>
    <cellStyle name="Normal 3 3 2 3 2" xfId="14933"/>
    <cellStyle name="Normal 3 3 2 3 2 2" xfId="14934"/>
    <cellStyle name="Normal 3 3 2 3 2 2 2" xfId="14935"/>
    <cellStyle name="Normal 3 3 2 3 2 2 2 2" xfId="14936"/>
    <cellStyle name="Normal 3 3 2 3 2 2 2 2 2" xfId="14937"/>
    <cellStyle name="Normal 3 3 2 3 2 2 2 2 3" xfId="14938"/>
    <cellStyle name="Normal 3 3 2 3 2 2 2 2 4" xfId="14939"/>
    <cellStyle name="Normal 3 3 2 3 2 2 2 3" xfId="14940"/>
    <cellStyle name="Normal 3 3 2 3 2 2 2 4" xfId="14941"/>
    <cellStyle name="Normal 3 3 2 3 2 2 2 5" xfId="14942"/>
    <cellStyle name="Normal 3 3 2 3 2 2 3" xfId="14943"/>
    <cellStyle name="Normal 3 3 2 3 2 2 3 2" xfId="14944"/>
    <cellStyle name="Normal 3 3 2 3 2 2 3 3" xfId="14945"/>
    <cellStyle name="Normal 3 3 2 3 2 2 3 4" xfId="14946"/>
    <cellStyle name="Normal 3 3 2 3 2 2 4" xfId="14947"/>
    <cellStyle name="Normal 3 3 2 3 2 2 5" xfId="14948"/>
    <cellStyle name="Normal 3 3 2 3 2 2 6" xfId="14949"/>
    <cellStyle name="Normal 3 3 2 3 2 3" xfId="14950"/>
    <cellStyle name="Normal 3 3 2 3 2 3 2" xfId="14951"/>
    <cellStyle name="Normal 3 3 2 3 2 3 2 2" xfId="14952"/>
    <cellStyle name="Normal 3 3 2 3 2 3 2 2 2" xfId="14953"/>
    <cellStyle name="Normal 3 3 2 3 2 3 2 2 3" xfId="14954"/>
    <cellStyle name="Normal 3 3 2 3 2 3 2 2 4" xfId="14955"/>
    <cellStyle name="Normal 3 3 2 3 2 3 2 3" xfId="14956"/>
    <cellStyle name="Normal 3 3 2 3 2 3 2 4" xfId="14957"/>
    <cellStyle name="Normal 3 3 2 3 2 3 2 5" xfId="14958"/>
    <cellStyle name="Normal 3 3 2 3 2 3 3" xfId="14959"/>
    <cellStyle name="Normal 3 3 2 3 2 3 3 2" xfId="14960"/>
    <cellStyle name="Normal 3 3 2 3 2 3 3 3" xfId="14961"/>
    <cellStyle name="Normal 3 3 2 3 2 3 3 4" xfId="14962"/>
    <cellStyle name="Normal 3 3 2 3 2 3 4" xfId="14963"/>
    <cellStyle name="Normal 3 3 2 3 2 3 5" xfId="14964"/>
    <cellStyle name="Normal 3 3 2 3 2 3 6" xfId="14965"/>
    <cellStyle name="Normal 3 3 2 3 2 4" xfId="14966"/>
    <cellStyle name="Normal 3 3 2 3 2 4 2" xfId="14967"/>
    <cellStyle name="Normal 3 3 2 3 2 4 2 2" xfId="14968"/>
    <cellStyle name="Normal 3 3 2 3 2 4 2 3" xfId="14969"/>
    <cellStyle name="Normal 3 3 2 3 2 4 2 4" xfId="14970"/>
    <cellStyle name="Normal 3 3 2 3 2 4 3" xfId="14971"/>
    <cellStyle name="Normal 3 3 2 3 2 4 4" xfId="14972"/>
    <cellStyle name="Normal 3 3 2 3 2 4 5" xfId="14973"/>
    <cellStyle name="Normal 3 3 2 3 2 5" xfId="14974"/>
    <cellStyle name="Normal 3 3 2 3 2 5 2" xfId="14975"/>
    <cellStyle name="Normal 3 3 2 3 2 5 3" xfId="14976"/>
    <cellStyle name="Normal 3 3 2 3 2 5 4" xfId="14977"/>
    <cellStyle name="Normal 3 3 2 3 2 6" xfId="14978"/>
    <cellStyle name="Normal 3 3 2 3 2 7" xfId="14979"/>
    <cellStyle name="Normal 3 3 2 3 2 8" xfId="14980"/>
    <cellStyle name="Normal 3 3 2 3 3" xfId="14981"/>
    <cellStyle name="Normal 3 3 2 3 3 2" xfId="14982"/>
    <cellStyle name="Normal 3 3 2 3 3 2 2" xfId="14983"/>
    <cellStyle name="Normal 3 3 2 3 3 2 2 2" xfId="14984"/>
    <cellStyle name="Normal 3 3 2 3 3 2 2 3" xfId="14985"/>
    <cellStyle name="Normal 3 3 2 3 3 2 2 4" xfId="14986"/>
    <cellStyle name="Normal 3 3 2 3 3 2 3" xfId="14987"/>
    <cellStyle name="Normal 3 3 2 3 3 2 4" xfId="14988"/>
    <cellStyle name="Normal 3 3 2 3 3 2 5" xfId="14989"/>
    <cellStyle name="Normal 3 3 2 3 3 3" xfId="14990"/>
    <cellStyle name="Normal 3 3 2 3 3 3 2" xfId="14991"/>
    <cellStyle name="Normal 3 3 2 3 3 3 3" xfId="14992"/>
    <cellStyle name="Normal 3 3 2 3 3 3 4" xfId="14993"/>
    <cellStyle name="Normal 3 3 2 3 3 4" xfId="14994"/>
    <cellStyle name="Normal 3 3 2 3 3 5" xfId="14995"/>
    <cellStyle name="Normal 3 3 2 3 3 6" xfId="14996"/>
    <cellStyle name="Normal 3 3 2 3 4" xfId="14997"/>
    <cellStyle name="Normal 3 3 2 3 4 2" xfId="14998"/>
    <cellStyle name="Normal 3 3 2 3 4 2 2" xfId="14999"/>
    <cellStyle name="Normal 3 3 2 3 4 2 2 2" xfId="15000"/>
    <cellStyle name="Normal 3 3 2 3 4 2 2 3" xfId="15001"/>
    <cellStyle name="Normal 3 3 2 3 4 2 2 4" xfId="15002"/>
    <cellStyle name="Normal 3 3 2 3 4 2 3" xfId="15003"/>
    <cellStyle name="Normal 3 3 2 3 4 2 4" xfId="15004"/>
    <cellStyle name="Normal 3 3 2 3 4 2 5" xfId="15005"/>
    <cellStyle name="Normal 3 3 2 3 4 3" xfId="15006"/>
    <cellStyle name="Normal 3 3 2 3 4 3 2" xfId="15007"/>
    <cellStyle name="Normal 3 3 2 3 4 3 3" xfId="15008"/>
    <cellStyle name="Normal 3 3 2 3 4 3 4" xfId="15009"/>
    <cellStyle name="Normal 3 3 2 3 4 4" xfId="15010"/>
    <cellStyle name="Normal 3 3 2 3 4 5" xfId="15011"/>
    <cellStyle name="Normal 3 3 2 3 4 6" xfId="15012"/>
    <cellStyle name="Normal 3 3 2 3 5" xfId="15013"/>
    <cellStyle name="Normal 3 3 2 3 5 2" xfId="15014"/>
    <cellStyle name="Normal 3 3 2 3 5 2 2" xfId="15015"/>
    <cellStyle name="Normal 3 3 2 3 5 2 3" xfId="15016"/>
    <cellStyle name="Normal 3 3 2 3 5 2 4" xfId="15017"/>
    <cellStyle name="Normal 3 3 2 3 5 3" xfId="15018"/>
    <cellStyle name="Normal 3 3 2 3 5 4" xfId="15019"/>
    <cellStyle name="Normal 3 3 2 3 5 5" xfId="15020"/>
    <cellStyle name="Normal 3 3 2 3 6" xfId="15021"/>
    <cellStyle name="Normal 3 3 2 3 6 2" xfId="15022"/>
    <cellStyle name="Normal 3 3 2 3 6 3" xfId="15023"/>
    <cellStyle name="Normal 3 3 2 3 6 4" xfId="15024"/>
    <cellStyle name="Normal 3 3 2 3 7" xfId="15025"/>
    <cellStyle name="Normal 3 3 2 3 8" xfId="15026"/>
    <cellStyle name="Normal 3 3 2 3 9" xfId="15027"/>
    <cellStyle name="Normal 3 3 2 4" xfId="15028"/>
    <cellStyle name="Normal 3 3 2 4 2" xfId="15029"/>
    <cellStyle name="Normal 3 3 2 4 2 2" xfId="15030"/>
    <cellStyle name="Normal 3 3 2 4 2 2 2" xfId="15031"/>
    <cellStyle name="Normal 3 3 2 4 2 2 2 2" xfId="15032"/>
    <cellStyle name="Normal 3 3 2 4 2 2 2 2 2" xfId="15033"/>
    <cellStyle name="Normal 3 3 2 4 2 2 2 2 3" xfId="15034"/>
    <cellStyle name="Normal 3 3 2 4 2 2 2 2 4" xfId="15035"/>
    <cellStyle name="Normal 3 3 2 4 2 2 2 3" xfId="15036"/>
    <cellStyle name="Normal 3 3 2 4 2 2 2 4" xfId="15037"/>
    <cellStyle name="Normal 3 3 2 4 2 2 2 5" xfId="15038"/>
    <cellStyle name="Normal 3 3 2 4 2 2 3" xfId="15039"/>
    <cellStyle name="Normal 3 3 2 4 2 2 3 2" xfId="15040"/>
    <cellStyle name="Normal 3 3 2 4 2 2 3 3" xfId="15041"/>
    <cellStyle name="Normal 3 3 2 4 2 2 3 4" xfId="15042"/>
    <cellStyle name="Normal 3 3 2 4 2 2 4" xfId="15043"/>
    <cellStyle name="Normal 3 3 2 4 2 2 5" xfId="15044"/>
    <cellStyle name="Normal 3 3 2 4 2 2 6" xfId="15045"/>
    <cellStyle name="Normal 3 3 2 4 2 3" xfId="15046"/>
    <cellStyle name="Normal 3 3 2 4 2 3 2" xfId="15047"/>
    <cellStyle name="Normal 3 3 2 4 2 3 2 2" xfId="15048"/>
    <cellStyle name="Normal 3 3 2 4 2 3 2 2 2" xfId="15049"/>
    <cellStyle name="Normal 3 3 2 4 2 3 2 2 3" xfId="15050"/>
    <cellStyle name="Normal 3 3 2 4 2 3 2 2 4" xfId="15051"/>
    <cellStyle name="Normal 3 3 2 4 2 3 2 3" xfId="15052"/>
    <cellStyle name="Normal 3 3 2 4 2 3 2 4" xfId="15053"/>
    <cellStyle name="Normal 3 3 2 4 2 3 2 5" xfId="15054"/>
    <cellStyle name="Normal 3 3 2 4 2 3 3" xfId="15055"/>
    <cellStyle name="Normal 3 3 2 4 2 3 3 2" xfId="15056"/>
    <cellStyle name="Normal 3 3 2 4 2 3 3 3" xfId="15057"/>
    <cellStyle name="Normal 3 3 2 4 2 3 3 4" xfId="15058"/>
    <cellStyle name="Normal 3 3 2 4 2 3 4" xfId="15059"/>
    <cellStyle name="Normal 3 3 2 4 2 3 5" xfId="15060"/>
    <cellStyle name="Normal 3 3 2 4 2 3 6" xfId="15061"/>
    <cellStyle name="Normal 3 3 2 4 2 4" xfId="15062"/>
    <cellStyle name="Normal 3 3 2 4 2 4 2" xfId="15063"/>
    <cellStyle name="Normal 3 3 2 4 2 4 2 2" xfId="15064"/>
    <cellStyle name="Normal 3 3 2 4 2 4 2 3" xfId="15065"/>
    <cellStyle name="Normal 3 3 2 4 2 4 2 4" xfId="15066"/>
    <cellStyle name="Normal 3 3 2 4 2 4 3" xfId="15067"/>
    <cellStyle name="Normal 3 3 2 4 2 4 4" xfId="15068"/>
    <cellStyle name="Normal 3 3 2 4 2 4 5" xfId="15069"/>
    <cellStyle name="Normal 3 3 2 4 2 5" xfId="15070"/>
    <cellStyle name="Normal 3 3 2 4 2 5 2" xfId="15071"/>
    <cellStyle name="Normal 3 3 2 4 2 5 3" xfId="15072"/>
    <cellStyle name="Normal 3 3 2 4 2 5 4" xfId="15073"/>
    <cellStyle name="Normal 3 3 2 4 2 6" xfId="15074"/>
    <cellStyle name="Normal 3 3 2 4 2 7" xfId="15075"/>
    <cellStyle name="Normal 3 3 2 4 2 8" xfId="15076"/>
    <cellStyle name="Normal 3 3 2 4 3" xfId="15077"/>
    <cellStyle name="Normal 3 3 2 4 3 2" xfId="15078"/>
    <cellStyle name="Normal 3 3 2 4 3 2 2" xfId="15079"/>
    <cellStyle name="Normal 3 3 2 4 3 2 2 2" xfId="15080"/>
    <cellStyle name="Normal 3 3 2 4 3 2 2 3" xfId="15081"/>
    <cellStyle name="Normal 3 3 2 4 3 2 2 4" xfId="15082"/>
    <cellStyle name="Normal 3 3 2 4 3 2 3" xfId="15083"/>
    <cellStyle name="Normal 3 3 2 4 3 2 4" xfId="15084"/>
    <cellStyle name="Normal 3 3 2 4 3 2 5" xfId="15085"/>
    <cellStyle name="Normal 3 3 2 4 3 3" xfId="15086"/>
    <cellStyle name="Normal 3 3 2 4 3 3 2" xfId="15087"/>
    <cellStyle name="Normal 3 3 2 4 3 3 3" xfId="15088"/>
    <cellStyle name="Normal 3 3 2 4 3 3 4" xfId="15089"/>
    <cellStyle name="Normal 3 3 2 4 3 4" xfId="15090"/>
    <cellStyle name="Normal 3 3 2 4 3 5" xfId="15091"/>
    <cellStyle name="Normal 3 3 2 4 3 6" xfId="15092"/>
    <cellStyle name="Normal 3 3 2 4 4" xfId="15093"/>
    <cellStyle name="Normal 3 3 2 4 4 2" xfId="15094"/>
    <cellStyle name="Normal 3 3 2 4 4 2 2" xfId="15095"/>
    <cellStyle name="Normal 3 3 2 4 4 2 2 2" xfId="15096"/>
    <cellStyle name="Normal 3 3 2 4 4 2 2 3" xfId="15097"/>
    <cellStyle name="Normal 3 3 2 4 4 2 2 4" xfId="15098"/>
    <cellStyle name="Normal 3 3 2 4 4 2 3" xfId="15099"/>
    <cellStyle name="Normal 3 3 2 4 4 2 4" xfId="15100"/>
    <cellStyle name="Normal 3 3 2 4 4 2 5" xfId="15101"/>
    <cellStyle name="Normal 3 3 2 4 4 3" xfId="15102"/>
    <cellStyle name="Normal 3 3 2 4 4 3 2" xfId="15103"/>
    <cellStyle name="Normal 3 3 2 4 4 3 3" xfId="15104"/>
    <cellStyle name="Normal 3 3 2 4 4 3 4" xfId="15105"/>
    <cellStyle name="Normal 3 3 2 4 4 4" xfId="15106"/>
    <cellStyle name="Normal 3 3 2 4 4 5" xfId="15107"/>
    <cellStyle name="Normal 3 3 2 4 4 6" xfId="15108"/>
    <cellStyle name="Normal 3 3 2 4 5" xfId="15109"/>
    <cellStyle name="Normal 3 3 2 4 5 2" xfId="15110"/>
    <cellStyle name="Normal 3 3 2 4 5 2 2" xfId="15111"/>
    <cellStyle name="Normal 3 3 2 4 5 2 3" xfId="15112"/>
    <cellStyle name="Normal 3 3 2 4 5 2 4" xfId="15113"/>
    <cellStyle name="Normal 3 3 2 4 5 3" xfId="15114"/>
    <cellStyle name="Normal 3 3 2 4 5 4" xfId="15115"/>
    <cellStyle name="Normal 3 3 2 4 5 5" xfId="15116"/>
    <cellStyle name="Normal 3 3 2 4 6" xfId="15117"/>
    <cellStyle name="Normal 3 3 2 4 6 2" xfId="15118"/>
    <cellStyle name="Normal 3 3 2 4 6 3" xfId="15119"/>
    <cellStyle name="Normal 3 3 2 4 6 4" xfId="15120"/>
    <cellStyle name="Normal 3 3 2 4 7" xfId="15121"/>
    <cellStyle name="Normal 3 3 2 4 8" xfId="15122"/>
    <cellStyle name="Normal 3 3 2 4 9" xfId="15123"/>
    <cellStyle name="Normal 3 3 2 5" xfId="15124"/>
    <cellStyle name="Normal 3 3 2 5 2" xfId="15125"/>
    <cellStyle name="Normal 3 3 2 5 2 2" xfId="15126"/>
    <cellStyle name="Normal 3 3 2 5 2 2 2" xfId="15127"/>
    <cellStyle name="Normal 3 3 2 5 2 2 2 2" xfId="15128"/>
    <cellStyle name="Normal 3 3 2 5 2 2 2 3" xfId="15129"/>
    <cellStyle name="Normal 3 3 2 5 2 2 2 4" xfId="15130"/>
    <cellStyle name="Normal 3 3 2 5 2 2 3" xfId="15131"/>
    <cellStyle name="Normal 3 3 2 5 2 2 4" xfId="15132"/>
    <cellStyle name="Normal 3 3 2 5 2 2 5" xfId="15133"/>
    <cellStyle name="Normal 3 3 2 5 2 3" xfId="15134"/>
    <cellStyle name="Normal 3 3 2 5 2 3 2" xfId="15135"/>
    <cellStyle name="Normal 3 3 2 5 2 3 3" xfId="15136"/>
    <cellStyle name="Normal 3 3 2 5 2 3 4" xfId="15137"/>
    <cellStyle name="Normal 3 3 2 5 2 4" xfId="15138"/>
    <cellStyle name="Normal 3 3 2 5 2 5" xfId="15139"/>
    <cellStyle name="Normal 3 3 2 5 2 6" xfId="15140"/>
    <cellStyle name="Normal 3 3 2 5 3" xfId="15141"/>
    <cellStyle name="Normal 3 3 2 5 3 2" xfId="15142"/>
    <cellStyle name="Normal 3 3 2 5 3 2 2" xfId="15143"/>
    <cellStyle name="Normal 3 3 2 5 3 2 2 2" xfId="15144"/>
    <cellStyle name="Normal 3 3 2 5 3 2 2 3" xfId="15145"/>
    <cellStyle name="Normal 3 3 2 5 3 2 2 4" xfId="15146"/>
    <cellStyle name="Normal 3 3 2 5 3 2 3" xfId="15147"/>
    <cellStyle name="Normal 3 3 2 5 3 2 4" xfId="15148"/>
    <cellStyle name="Normal 3 3 2 5 3 2 5" xfId="15149"/>
    <cellStyle name="Normal 3 3 2 5 3 3" xfId="15150"/>
    <cellStyle name="Normal 3 3 2 5 3 3 2" xfId="15151"/>
    <cellStyle name="Normal 3 3 2 5 3 3 3" xfId="15152"/>
    <cellStyle name="Normal 3 3 2 5 3 3 4" xfId="15153"/>
    <cellStyle name="Normal 3 3 2 5 3 4" xfId="15154"/>
    <cellStyle name="Normal 3 3 2 5 3 5" xfId="15155"/>
    <cellStyle name="Normal 3 3 2 5 3 6" xfId="15156"/>
    <cellStyle name="Normal 3 3 2 5 4" xfId="15157"/>
    <cellStyle name="Normal 3 3 2 5 4 2" xfId="15158"/>
    <cellStyle name="Normal 3 3 2 5 4 2 2" xfId="15159"/>
    <cellStyle name="Normal 3 3 2 5 4 2 3" xfId="15160"/>
    <cellStyle name="Normal 3 3 2 5 4 2 4" xfId="15161"/>
    <cellStyle name="Normal 3 3 2 5 4 3" xfId="15162"/>
    <cellStyle name="Normal 3 3 2 5 4 4" xfId="15163"/>
    <cellStyle name="Normal 3 3 2 5 4 5" xfId="15164"/>
    <cellStyle name="Normal 3 3 2 5 5" xfId="15165"/>
    <cellStyle name="Normal 3 3 2 5 5 2" xfId="15166"/>
    <cellStyle name="Normal 3 3 2 5 5 3" xfId="15167"/>
    <cellStyle name="Normal 3 3 2 5 5 4" xfId="15168"/>
    <cellStyle name="Normal 3 3 2 5 6" xfId="15169"/>
    <cellStyle name="Normal 3 3 2 5 7" xfId="15170"/>
    <cellStyle name="Normal 3 3 2 5 8" xfId="15171"/>
    <cellStyle name="Normal 3 3 2 6" xfId="15172"/>
    <cellStyle name="Normal 3 3 2 6 2" xfId="15173"/>
    <cellStyle name="Normal 3 3 2 6 2 2" xfId="15174"/>
    <cellStyle name="Normal 3 3 2 6 2 2 2" xfId="15175"/>
    <cellStyle name="Normal 3 3 2 6 2 2 2 2" xfId="15176"/>
    <cellStyle name="Normal 3 3 2 6 2 2 2 3" xfId="15177"/>
    <cellStyle name="Normal 3 3 2 6 2 2 2 4" xfId="15178"/>
    <cellStyle name="Normal 3 3 2 6 2 2 3" xfId="15179"/>
    <cellStyle name="Normal 3 3 2 6 2 2 4" xfId="15180"/>
    <cellStyle name="Normal 3 3 2 6 2 2 5" xfId="15181"/>
    <cellStyle name="Normal 3 3 2 6 2 3" xfId="15182"/>
    <cellStyle name="Normal 3 3 2 6 2 3 2" xfId="15183"/>
    <cellStyle name="Normal 3 3 2 6 2 3 3" xfId="15184"/>
    <cellStyle name="Normal 3 3 2 6 2 3 4" xfId="15185"/>
    <cellStyle name="Normal 3 3 2 6 2 4" xfId="15186"/>
    <cellStyle name="Normal 3 3 2 6 2 5" xfId="15187"/>
    <cellStyle name="Normal 3 3 2 6 2 6" xfId="15188"/>
    <cellStyle name="Normal 3 3 2 6 3" xfId="15189"/>
    <cellStyle name="Normal 3 3 2 6 3 2" xfId="15190"/>
    <cellStyle name="Normal 3 3 2 6 3 2 2" xfId="15191"/>
    <cellStyle name="Normal 3 3 2 6 3 2 2 2" xfId="15192"/>
    <cellStyle name="Normal 3 3 2 6 3 2 2 3" xfId="15193"/>
    <cellStyle name="Normal 3 3 2 6 3 2 2 4" xfId="15194"/>
    <cellStyle name="Normal 3 3 2 6 3 2 3" xfId="15195"/>
    <cellStyle name="Normal 3 3 2 6 3 2 4" xfId="15196"/>
    <cellStyle name="Normal 3 3 2 6 3 2 5" xfId="15197"/>
    <cellStyle name="Normal 3 3 2 6 3 3" xfId="15198"/>
    <cellStyle name="Normal 3 3 2 6 3 3 2" xfId="15199"/>
    <cellStyle name="Normal 3 3 2 6 3 3 3" xfId="15200"/>
    <cellStyle name="Normal 3 3 2 6 3 3 4" xfId="15201"/>
    <cellStyle name="Normal 3 3 2 6 3 4" xfId="15202"/>
    <cellStyle name="Normal 3 3 2 6 3 5" xfId="15203"/>
    <cellStyle name="Normal 3 3 2 6 3 6" xfId="15204"/>
    <cellStyle name="Normal 3 3 2 6 4" xfId="15205"/>
    <cellStyle name="Normal 3 3 2 6 4 2" xfId="15206"/>
    <cellStyle name="Normal 3 3 2 6 4 2 2" xfId="15207"/>
    <cellStyle name="Normal 3 3 2 6 4 2 3" xfId="15208"/>
    <cellStyle name="Normal 3 3 2 6 4 2 4" xfId="15209"/>
    <cellStyle name="Normal 3 3 2 6 4 3" xfId="15210"/>
    <cellStyle name="Normal 3 3 2 6 4 4" xfId="15211"/>
    <cellStyle name="Normal 3 3 2 6 4 5" xfId="15212"/>
    <cellStyle name="Normal 3 3 2 6 5" xfId="15213"/>
    <cellStyle name="Normal 3 3 2 6 5 2" xfId="15214"/>
    <cellStyle name="Normal 3 3 2 6 5 3" xfId="15215"/>
    <cellStyle name="Normal 3 3 2 6 5 4" xfId="15216"/>
    <cellStyle name="Normal 3 3 2 6 6" xfId="15217"/>
    <cellStyle name="Normal 3 3 2 6 7" xfId="15218"/>
    <cellStyle name="Normal 3 3 2 6 8" xfId="15219"/>
    <cellStyle name="Normal 3 3 2 7" xfId="15220"/>
    <cellStyle name="Normal 3 3 2 7 2" xfId="15221"/>
    <cellStyle name="Normal 3 3 2 7 2 2" xfId="15222"/>
    <cellStyle name="Normal 3 3 2 7 2 2 2" xfId="15223"/>
    <cellStyle name="Normal 3 3 2 7 2 2 3" xfId="15224"/>
    <cellStyle name="Normal 3 3 2 7 2 2 4" xfId="15225"/>
    <cellStyle name="Normal 3 3 2 7 2 3" xfId="15226"/>
    <cellStyle name="Normal 3 3 2 7 2 4" xfId="15227"/>
    <cellStyle name="Normal 3 3 2 7 2 5" xfId="15228"/>
    <cellStyle name="Normal 3 3 2 7 3" xfId="15229"/>
    <cellStyle name="Normal 3 3 2 7 3 2" xfId="15230"/>
    <cellStyle name="Normal 3 3 2 7 3 3" xfId="15231"/>
    <cellStyle name="Normal 3 3 2 7 3 4" xfId="15232"/>
    <cellStyle name="Normal 3 3 2 7 4" xfId="15233"/>
    <cellStyle name="Normal 3 3 2 7 5" xfId="15234"/>
    <cellStyle name="Normal 3 3 2 7 6" xfId="15235"/>
    <cellStyle name="Normal 3 3 2 8" xfId="15236"/>
    <cellStyle name="Normal 3 3 2 8 2" xfId="15237"/>
    <cellStyle name="Normal 3 3 2 8 2 2" xfId="15238"/>
    <cellStyle name="Normal 3 3 2 8 2 2 2" xfId="15239"/>
    <cellStyle name="Normal 3 3 2 8 2 2 3" xfId="15240"/>
    <cellStyle name="Normal 3 3 2 8 2 2 4" xfId="15241"/>
    <cellStyle name="Normal 3 3 2 8 2 3" xfId="15242"/>
    <cellStyle name="Normal 3 3 2 8 2 4" xfId="15243"/>
    <cellStyle name="Normal 3 3 2 8 2 5" xfId="15244"/>
    <cellStyle name="Normal 3 3 2 8 3" xfId="15245"/>
    <cellStyle name="Normal 3 3 2 8 3 2" xfId="15246"/>
    <cellStyle name="Normal 3 3 2 8 3 3" xfId="15247"/>
    <cellStyle name="Normal 3 3 2 8 3 4" xfId="15248"/>
    <cellStyle name="Normal 3 3 2 8 4" xfId="15249"/>
    <cellStyle name="Normal 3 3 2 8 5" xfId="15250"/>
    <cellStyle name="Normal 3 3 2 8 6" xfId="15251"/>
    <cellStyle name="Normal 3 3 2 9" xfId="15252"/>
    <cellStyle name="Normal 3 3 3" xfId="15253"/>
    <cellStyle name="Normal 3 3 3 10" xfId="15254"/>
    <cellStyle name="Normal 3 3 3 2" xfId="15255"/>
    <cellStyle name="Normal 3 3 3 2 2" xfId="15256"/>
    <cellStyle name="Normal 3 3 3 2 2 2" xfId="15257"/>
    <cellStyle name="Normal 3 3 3 2 2 2 2" xfId="15258"/>
    <cellStyle name="Normal 3 3 3 2 2 2 2 2" xfId="15259"/>
    <cellStyle name="Normal 3 3 3 2 2 2 2 3" xfId="15260"/>
    <cellStyle name="Normal 3 3 3 2 2 2 2 4" xfId="15261"/>
    <cellStyle name="Normal 3 3 3 2 2 2 3" xfId="15262"/>
    <cellStyle name="Normal 3 3 3 2 2 2 4" xfId="15263"/>
    <cellStyle name="Normal 3 3 3 2 2 2 5" xfId="15264"/>
    <cellStyle name="Normal 3 3 3 2 2 3" xfId="15265"/>
    <cellStyle name="Normal 3 3 3 2 2 3 2" xfId="15266"/>
    <cellStyle name="Normal 3 3 3 2 2 3 3" xfId="15267"/>
    <cellStyle name="Normal 3 3 3 2 2 3 4" xfId="15268"/>
    <cellStyle name="Normal 3 3 3 2 2 4" xfId="15269"/>
    <cellStyle name="Normal 3 3 3 2 2 5" xfId="15270"/>
    <cellStyle name="Normal 3 3 3 2 2 6" xfId="15271"/>
    <cellStyle name="Normal 3 3 3 2 3" xfId="15272"/>
    <cellStyle name="Normal 3 3 3 2 3 2" xfId="15273"/>
    <cellStyle name="Normal 3 3 3 2 3 2 2" xfId="15274"/>
    <cellStyle name="Normal 3 3 3 2 3 2 2 2" xfId="15275"/>
    <cellStyle name="Normal 3 3 3 2 3 2 2 3" xfId="15276"/>
    <cellStyle name="Normal 3 3 3 2 3 2 2 4" xfId="15277"/>
    <cellStyle name="Normal 3 3 3 2 3 2 3" xfId="15278"/>
    <cellStyle name="Normal 3 3 3 2 3 2 4" xfId="15279"/>
    <cellStyle name="Normal 3 3 3 2 3 2 5" xfId="15280"/>
    <cellStyle name="Normal 3 3 3 2 3 3" xfId="15281"/>
    <cellStyle name="Normal 3 3 3 2 3 3 2" xfId="15282"/>
    <cellStyle name="Normal 3 3 3 2 3 3 3" xfId="15283"/>
    <cellStyle name="Normal 3 3 3 2 3 3 4" xfId="15284"/>
    <cellStyle name="Normal 3 3 3 2 3 4" xfId="15285"/>
    <cellStyle name="Normal 3 3 3 2 3 5" xfId="15286"/>
    <cellStyle name="Normal 3 3 3 2 3 6" xfId="15287"/>
    <cellStyle name="Normal 3 3 3 2 4" xfId="15288"/>
    <cellStyle name="Normal 3 3 3 2 4 2" xfId="15289"/>
    <cellStyle name="Normal 3 3 3 2 4 2 2" xfId="15290"/>
    <cellStyle name="Normal 3 3 3 2 4 2 3" xfId="15291"/>
    <cellStyle name="Normal 3 3 3 2 4 2 4" xfId="15292"/>
    <cellStyle name="Normal 3 3 3 2 4 3" xfId="15293"/>
    <cellStyle name="Normal 3 3 3 2 4 4" xfId="15294"/>
    <cellStyle name="Normal 3 3 3 2 4 5" xfId="15295"/>
    <cellStyle name="Normal 3 3 3 2 5" xfId="15296"/>
    <cellStyle name="Normal 3 3 3 2 5 2" xfId="15297"/>
    <cellStyle name="Normal 3 3 3 2 5 3" xfId="15298"/>
    <cellStyle name="Normal 3 3 3 2 5 4" xfId="15299"/>
    <cellStyle name="Normal 3 3 3 2 6" xfId="15300"/>
    <cellStyle name="Normal 3 3 3 2 7" xfId="15301"/>
    <cellStyle name="Normal 3 3 3 2 8" xfId="15302"/>
    <cellStyle name="Normal 3 3 3 3" xfId="15303"/>
    <cellStyle name="Normal 3 3 3 3 2" xfId="15304"/>
    <cellStyle name="Normal 3 3 3 3 2 2" xfId="15305"/>
    <cellStyle name="Normal 3 3 3 3 2 2 2" xfId="15306"/>
    <cellStyle name="Normal 3 3 3 3 2 2 3" xfId="15307"/>
    <cellStyle name="Normal 3 3 3 3 2 2 4" xfId="15308"/>
    <cellStyle name="Normal 3 3 3 3 2 3" xfId="15309"/>
    <cellStyle name="Normal 3 3 3 3 2 4" xfId="15310"/>
    <cellStyle name="Normal 3 3 3 3 2 5" xfId="15311"/>
    <cellStyle name="Normal 3 3 3 3 3" xfId="15312"/>
    <cellStyle name="Normal 3 3 3 3 3 2" xfId="15313"/>
    <cellStyle name="Normal 3 3 3 3 3 3" xfId="15314"/>
    <cellStyle name="Normal 3 3 3 3 3 4" xfId="15315"/>
    <cellStyle name="Normal 3 3 3 3 4" xfId="15316"/>
    <cellStyle name="Normal 3 3 3 3 5" xfId="15317"/>
    <cellStyle name="Normal 3 3 3 3 6" xfId="15318"/>
    <cellStyle name="Normal 3 3 3 4" xfId="15319"/>
    <cellStyle name="Normal 3 3 3 4 2" xfId="15320"/>
    <cellStyle name="Normal 3 3 3 4 2 2" xfId="15321"/>
    <cellStyle name="Normal 3 3 3 4 2 2 2" xfId="15322"/>
    <cellStyle name="Normal 3 3 3 4 2 2 3" xfId="15323"/>
    <cellStyle name="Normal 3 3 3 4 2 2 4" xfId="15324"/>
    <cellStyle name="Normal 3 3 3 4 2 3" xfId="15325"/>
    <cellStyle name="Normal 3 3 3 4 2 4" xfId="15326"/>
    <cellStyle name="Normal 3 3 3 4 2 5" xfId="15327"/>
    <cellStyle name="Normal 3 3 3 4 3" xfId="15328"/>
    <cellStyle name="Normal 3 3 3 4 3 2" xfId="15329"/>
    <cellStyle name="Normal 3 3 3 4 3 3" xfId="15330"/>
    <cellStyle name="Normal 3 3 3 4 3 4" xfId="15331"/>
    <cellStyle name="Normal 3 3 3 4 4" xfId="15332"/>
    <cellStyle name="Normal 3 3 3 4 5" xfId="15333"/>
    <cellStyle name="Normal 3 3 3 4 6" xfId="15334"/>
    <cellStyle name="Normal 3 3 3 5" xfId="15335"/>
    <cellStyle name="Normal 3 3 3 6" xfId="15336"/>
    <cellStyle name="Normal 3 3 3 6 2" xfId="15337"/>
    <cellStyle name="Normal 3 3 3 6 2 2" xfId="15338"/>
    <cellStyle name="Normal 3 3 3 6 2 3" xfId="15339"/>
    <cellStyle name="Normal 3 3 3 6 2 4" xfId="15340"/>
    <cellStyle name="Normal 3 3 3 6 3" xfId="15341"/>
    <cellStyle name="Normal 3 3 3 6 4" xfId="15342"/>
    <cellStyle name="Normal 3 3 3 6 5" xfId="15343"/>
    <cellStyle name="Normal 3 3 3 7" xfId="15344"/>
    <cellStyle name="Normal 3 3 3 7 2" xfId="15345"/>
    <cellStyle name="Normal 3 3 3 7 3" xfId="15346"/>
    <cellStyle name="Normal 3 3 3 7 4" xfId="15347"/>
    <cellStyle name="Normal 3 3 3 8" xfId="15348"/>
    <cellStyle name="Normal 3 3 3 9" xfId="15349"/>
    <cellStyle name="Normal 3 3 4" xfId="15350"/>
    <cellStyle name="Normal 3 3 4 10" xfId="15351"/>
    <cellStyle name="Normal 3 3 4 2" xfId="15352"/>
    <cellStyle name="Normal 3 3 4 2 2" xfId="15353"/>
    <cellStyle name="Normal 3 3 4 2 2 2" xfId="15354"/>
    <cellStyle name="Normal 3 3 4 2 2 2 2" xfId="15355"/>
    <cellStyle name="Normal 3 3 4 2 2 2 2 2" xfId="15356"/>
    <cellStyle name="Normal 3 3 4 2 2 2 2 3" xfId="15357"/>
    <cellStyle name="Normal 3 3 4 2 2 2 2 4" xfId="15358"/>
    <cellStyle name="Normal 3 3 4 2 2 2 3" xfId="15359"/>
    <cellStyle name="Normal 3 3 4 2 2 2 4" xfId="15360"/>
    <cellStyle name="Normal 3 3 4 2 2 2 5" xfId="15361"/>
    <cellStyle name="Normal 3 3 4 2 2 3" xfId="15362"/>
    <cellStyle name="Normal 3 3 4 2 2 3 2" xfId="15363"/>
    <cellStyle name="Normal 3 3 4 2 2 3 3" xfId="15364"/>
    <cellStyle name="Normal 3 3 4 2 2 3 4" xfId="15365"/>
    <cellStyle name="Normal 3 3 4 2 2 4" xfId="15366"/>
    <cellStyle name="Normal 3 3 4 2 2 5" xfId="15367"/>
    <cellStyle name="Normal 3 3 4 2 2 6" xfId="15368"/>
    <cellStyle name="Normal 3 3 4 2 3" xfId="15369"/>
    <cellStyle name="Normal 3 3 4 2 3 2" xfId="15370"/>
    <cellStyle name="Normal 3 3 4 2 3 2 2" xfId="15371"/>
    <cellStyle name="Normal 3 3 4 2 3 2 2 2" xfId="15372"/>
    <cellStyle name="Normal 3 3 4 2 3 2 2 3" xfId="15373"/>
    <cellStyle name="Normal 3 3 4 2 3 2 2 4" xfId="15374"/>
    <cellStyle name="Normal 3 3 4 2 3 2 3" xfId="15375"/>
    <cellStyle name="Normal 3 3 4 2 3 2 4" xfId="15376"/>
    <cellStyle name="Normal 3 3 4 2 3 2 5" xfId="15377"/>
    <cellStyle name="Normal 3 3 4 2 3 3" xfId="15378"/>
    <cellStyle name="Normal 3 3 4 2 3 3 2" xfId="15379"/>
    <cellStyle name="Normal 3 3 4 2 3 3 3" xfId="15380"/>
    <cellStyle name="Normal 3 3 4 2 3 3 4" xfId="15381"/>
    <cellStyle name="Normal 3 3 4 2 3 4" xfId="15382"/>
    <cellStyle name="Normal 3 3 4 2 3 5" xfId="15383"/>
    <cellStyle name="Normal 3 3 4 2 3 6" xfId="15384"/>
    <cellStyle name="Normal 3 3 4 2 4" xfId="15385"/>
    <cellStyle name="Normal 3 3 4 2 4 2" xfId="15386"/>
    <cellStyle name="Normal 3 3 4 2 4 2 2" xfId="15387"/>
    <cellStyle name="Normal 3 3 4 2 4 2 3" xfId="15388"/>
    <cellStyle name="Normal 3 3 4 2 4 2 4" xfId="15389"/>
    <cellStyle name="Normal 3 3 4 2 4 3" xfId="15390"/>
    <cellStyle name="Normal 3 3 4 2 4 4" xfId="15391"/>
    <cellStyle name="Normal 3 3 4 2 4 5" xfId="15392"/>
    <cellStyle name="Normal 3 3 4 2 5" xfId="15393"/>
    <cellStyle name="Normal 3 3 4 2 5 2" xfId="15394"/>
    <cellStyle name="Normal 3 3 4 2 5 3" xfId="15395"/>
    <cellStyle name="Normal 3 3 4 2 5 4" xfId="15396"/>
    <cellStyle name="Normal 3 3 4 2 6" xfId="15397"/>
    <cellStyle name="Normal 3 3 4 2 7" xfId="15398"/>
    <cellStyle name="Normal 3 3 4 2 8" xfId="15399"/>
    <cellStyle name="Normal 3 3 4 3" xfId="15400"/>
    <cellStyle name="Normal 3 3 4 3 2" xfId="15401"/>
    <cellStyle name="Normal 3 3 4 3 2 2" xfId="15402"/>
    <cellStyle name="Normal 3 3 4 3 2 2 2" xfId="15403"/>
    <cellStyle name="Normal 3 3 4 3 2 2 3" xfId="15404"/>
    <cellStyle name="Normal 3 3 4 3 2 2 4" xfId="15405"/>
    <cellStyle name="Normal 3 3 4 3 2 3" xfId="15406"/>
    <cellStyle name="Normal 3 3 4 3 2 4" xfId="15407"/>
    <cellStyle name="Normal 3 3 4 3 2 5" xfId="15408"/>
    <cellStyle name="Normal 3 3 4 3 3" xfId="15409"/>
    <cellStyle name="Normal 3 3 4 3 3 2" xfId="15410"/>
    <cellStyle name="Normal 3 3 4 3 3 3" xfId="15411"/>
    <cellStyle name="Normal 3 3 4 3 3 4" xfId="15412"/>
    <cellStyle name="Normal 3 3 4 3 4" xfId="15413"/>
    <cellStyle name="Normal 3 3 4 3 5" xfId="15414"/>
    <cellStyle name="Normal 3 3 4 3 6" xfId="15415"/>
    <cellStyle name="Normal 3 3 4 4" xfId="15416"/>
    <cellStyle name="Normal 3 3 4 4 2" xfId="15417"/>
    <cellStyle name="Normal 3 3 4 4 2 2" xfId="15418"/>
    <cellStyle name="Normal 3 3 4 4 2 2 2" xfId="15419"/>
    <cellStyle name="Normal 3 3 4 4 2 2 3" xfId="15420"/>
    <cellStyle name="Normal 3 3 4 4 2 2 4" xfId="15421"/>
    <cellStyle name="Normal 3 3 4 4 2 3" xfId="15422"/>
    <cellStyle name="Normal 3 3 4 4 2 4" xfId="15423"/>
    <cellStyle name="Normal 3 3 4 4 2 5" xfId="15424"/>
    <cellStyle name="Normal 3 3 4 4 3" xfId="15425"/>
    <cellStyle name="Normal 3 3 4 4 3 2" xfId="15426"/>
    <cellStyle name="Normal 3 3 4 4 3 3" xfId="15427"/>
    <cellStyle name="Normal 3 3 4 4 3 4" xfId="15428"/>
    <cellStyle name="Normal 3 3 4 4 4" xfId="15429"/>
    <cellStyle name="Normal 3 3 4 4 5" xfId="15430"/>
    <cellStyle name="Normal 3 3 4 4 6" xfId="15431"/>
    <cellStyle name="Normal 3 3 4 5" xfId="15432"/>
    <cellStyle name="Normal 3 3 4 6" xfId="15433"/>
    <cellStyle name="Normal 3 3 4 6 2" xfId="15434"/>
    <cellStyle name="Normal 3 3 4 6 2 2" xfId="15435"/>
    <cellStyle name="Normal 3 3 4 6 2 3" xfId="15436"/>
    <cellStyle name="Normal 3 3 4 6 2 4" xfId="15437"/>
    <cellStyle name="Normal 3 3 4 6 3" xfId="15438"/>
    <cellStyle name="Normal 3 3 4 6 4" xfId="15439"/>
    <cellStyle name="Normal 3 3 4 6 5" xfId="15440"/>
    <cellStyle name="Normal 3 3 4 7" xfId="15441"/>
    <cellStyle name="Normal 3 3 4 7 2" xfId="15442"/>
    <cellStyle name="Normal 3 3 4 7 3" xfId="15443"/>
    <cellStyle name="Normal 3 3 4 7 4" xfId="15444"/>
    <cellStyle name="Normal 3 3 4 8" xfId="15445"/>
    <cellStyle name="Normal 3 3 4 9" xfId="15446"/>
    <cellStyle name="Normal 3 3 5" xfId="15447"/>
    <cellStyle name="Normal 3 3 5 2" xfId="15448"/>
    <cellStyle name="Normal 3 3 6" xfId="15449"/>
    <cellStyle name="Normal 3 3 6 10" xfId="15450"/>
    <cellStyle name="Normal 3 3 6 2" xfId="15451"/>
    <cellStyle name="Normal 3 3 6 2 2" xfId="15452"/>
    <cellStyle name="Normal 3 3 6 2 2 2" xfId="15453"/>
    <cellStyle name="Normal 3 3 6 2 2 2 2" xfId="15454"/>
    <cellStyle name="Normal 3 3 6 2 2 2 2 2" xfId="15455"/>
    <cellStyle name="Normal 3 3 6 2 2 2 2 3" xfId="15456"/>
    <cellStyle name="Normal 3 3 6 2 2 2 2 4" xfId="15457"/>
    <cellStyle name="Normal 3 3 6 2 2 2 3" xfId="15458"/>
    <cellStyle name="Normal 3 3 6 2 2 2 4" xfId="15459"/>
    <cellStyle name="Normal 3 3 6 2 2 2 5" xfId="15460"/>
    <cellStyle name="Normal 3 3 6 2 2 3" xfId="15461"/>
    <cellStyle name="Normal 3 3 6 2 2 3 2" xfId="15462"/>
    <cellStyle name="Normal 3 3 6 2 2 3 3" xfId="15463"/>
    <cellStyle name="Normal 3 3 6 2 2 3 4" xfId="15464"/>
    <cellStyle name="Normal 3 3 6 2 2 4" xfId="15465"/>
    <cellStyle name="Normal 3 3 6 2 2 5" xfId="15466"/>
    <cellStyle name="Normal 3 3 6 2 2 6" xfId="15467"/>
    <cellStyle name="Normal 3 3 6 2 3" xfId="15468"/>
    <cellStyle name="Normal 3 3 6 2 3 2" xfId="15469"/>
    <cellStyle name="Normal 3 3 6 2 3 2 2" xfId="15470"/>
    <cellStyle name="Normal 3 3 6 2 3 2 2 2" xfId="15471"/>
    <cellStyle name="Normal 3 3 6 2 3 2 2 3" xfId="15472"/>
    <cellStyle name="Normal 3 3 6 2 3 2 2 4" xfId="15473"/>
    <cellStyle name="Normal 3 3 6 2 3 2 3" xfId="15474"/>
    <cellStyle name="Normal 3 3 6 2 3 2 4" xfId="15475"/>
    <cellStyle name="Normal 3 3 6 2 3 2 5" xfId="15476"/>
    <cellStyle name="Normal 3 3 6 2 3 3" xfId="15477"/>
    <cellStyle name="Normal 3 3 6 2 3 3 2" xfId="15478"/>
    <cellStyle name="Normal 3 3 6 2 3 3 3" xfId="15479"/>
    <cellStyle name="Normal 3 3 6 2 3 3 4" xfId="15480"/>
    <cellStyle name="Normal 3 3 6 2 3 4" xfId="15481"/>
    <cellStyle name="Normal 3 3 6 2 3 5" xfId="15482"/>
    <cellStyle name="Normal 3 3 6 2 3 6" xfId="15483"/>
    <cellStyle name="Normal 3 3 6 2 4" xfId="15484"/>
    <cellStyle name="Normal 3 3 6 2 4 2" xfId="15485"/>
    <cellStyle name="Normal 3 3 6 2 4 2 2" xfId="15486"/>
    <cellStyle name="Normal 3 3 6 2 4 2 3" xfId="15487"/>
    <cellStyle name="Normal 3 3 6 2 4 2 4" xfId="15488"/>
    <cellStyle name="Normal 3 3 6 2 4 3" xfId="15489"/>
    <cellStyle name="Normal 3 3 6 2 4 4" xfId="15490"/>
    <cellStyle name="Normal 3 3 6 2 4 5" xfId="15491"/>
    <cellStyle name="Normal 3 3 6 2 5" xfId="15492"/>
    <cellStyle name="Normal 3 3 6 2 5 2" xfId="15493"/>
    <cellStyle name="Normal 3 3 6 2 5 3" xfId="15494"/>
    <cellStyle name="Normal 3 3 6 2 5 4" xfId="15495"/>
    <cellStyle name="Normal 3 3 6 2 6" xfId="15496"/>
    <cellStyle name="Normal 3 3 6 2 7" xfId="15497"/>
    <cellStyle name="Normal 3 3 6 2 8" xfId="15498"/>
    <cellStyle name="Normal 3 3 6 3" xfId="15499"/>
    <cellStyle name="Normal 3 3 6 3 2" xfId="15500"/>
    <cellStyle name="Normal 3 3 6 3 2 2" xfId="15501"/>
    <cellStyle name="Normal 3 3 6 3 2 2 2" xfId="15502"/>
    <cellStyle name="Normal 3 3 6 3 2 2 3" xfId="15503"/>
    <cellStyle name="Normal 3 3 6 3 2 2 4" xfId="15504"/>
    <cellStyle name="Normal 3 3 6 3 2 3" xfId="15505"/>
    <cellStyle name="Normal 3 3 6 3 2 4" xfId="15506"/>
    <cellStyle name="Normal 3 3 6 3 2 5" xfId="15507"/>
    <cellStyle name="Normal 3 3 6 3 3" xfId="15508"/>
    <cellStyle name="Normal 3 3 6 3 3 2" xfId="15509"/>
    <cellStyle name="Normal 3 3 6 3 3 3" xfId="15510"/>
    <cellStyle name="Normal 3 3 6 3 3 4" xfId="15511"/>
    <cellStyle name="Normal 3 3 6 3 4" xfId="15512"/>
    <cellStyle name="Normal 3 3 6 3 5" xfId="15513"/>
    <cellStyle name="Normal 3 3 6 3 6" xfId="15514"/>
    <cellStyle name="Normal 3 3 6 4" xfId="15515"/>
    <cellStyle name="Normal 3 3 6 4 2" xfId="15516"/>
    <cellStyle name="Normal 3 3 6 4 2 2" xfId="15517"/>
    <cellStyle name="Normal 3 3 6 4 2 2 2" xfId="15518"/>
    <cellStyle name="Normal 3 3 6 4 2 2 3" xfId="15519"/>
    <cellStyle name="Normal 3 3 6 4 2 2 4" xfId="15520"/>
    <cellStyle name="Normal 3 3 6 4 2 3" xfId="15521"/>
    <cellStyle name="Normal 3 3 6 4 2 4" xfId="15522"/>
    <cellStyle name="Normal 3 3 6 4 2 5" xfId="15523"/>
    <cellStyle name="Normal 3 3 6 4 3" xfId="15524"/>
    <cellStyle name="Normal 3 3 6 4 3 2" xfId="15525"/>
    <cellStyle name="Normal 3 3 6 4 3 3" xfId="15526"/>
    <cellStyle name="Normal 3 3 6 4 3 4" xfId="15527"/>
    <cellStyle name="Normal 3 3 6 4 4" xfId="15528"/>
    <cellStyle name="Normal 3 3 6 4 5" xfId="15529"/>
    <cellStyle name="Normal 3 3 6 4 6" xfId="15530"/>
    <cellStyle name="Normal 3 3 6 5" xfId="15531"/>
    <cellStyle name="Normal 3 3 6 6" xfId="15532"/>
    <cellStyle name="Normal 3 3 6 6 2" xfId="15533"/>
    <cellStyle name="Normal 3 3 6 6 2 2" xfId="15534"/>
    <cellStyle name="Normal 3 3 6 6 2 3" xfId="15535"/>
    <cellStyle name="Normal 3 3 6 6 2 4" xfId="15536"/>
    <cellStyle name="Normal 3 3 6 6 3" xfId="15537"/>
    <cellStyle name="Normal 3 3 6 6 4" xfId="15538"/>
    <cellStyle name="Normal 3 3 6 6 5" xfId="15539"/>
    <cellStyle name="Normal 3 3 6 7" xfId="15540"/>
    <cellStyle name="Normal 3 3 6 7 2" xfId="15541"/>
    <cellStyle name="Normal 3 3 6 7 3" xfId="15542"/>
    <cellStyle name="Normal 3 3 6 7 4" xfId="15543"/>
    <cellStyle name="Normal 3 3 6 8" xfId="15544"/>
    <cellStyle name="Normal 3 3 6 9" xfId="15545"/>
    <cellStyle name="Normal 3 3 7" xfId="15546"/>
    <cellStyle name="Normal 3 3 7 2" xfId="15547"/>
    <cellStyle name="Normal 3 3 7 2 2" xfId="15548"/>
    <cellStyle name="Normal 3 3 7 2 2 2" xfId="15549"/>
    <cellStyle name="Normal 3 3 7 2 2 2 2" xfId="15550"/>
    <cellStyle name="Normal 3 3 7 2 2 2 3" xfId="15551"/>
    <cellStyle name="Normal 3 3 7 2 2 2 4" xfId="15552"/>
    <cellStyle name="Normal 3 3 7 2 2 3" xfId="15553"/>
    <cellStyle name="Normal 3 3 7 2 2 4" xfId="15554"/>
    <cellStyle name="Normal 3 3 7 2 2 5" xfId="15555"/>
    <cellStyle name="Normal 3 3 7 2 3" xfId="15556"/>
    <cellStyle name="Normal 3 3 7 2 3 2" xfId="15557"/>
    <cellStyle name="Normal 3 3 7 2 3 3" xfId="15558"/>
    <cellStyle name="Normal 3 3 7 2 3 4" xfId="15559"/>
    <cellStyle name="Normal 3 3 7 2 4" xfId="15560"/>
    <cellStyle name="Normal 3 3 7 2 5" xfId="15561"/>
    <cellStyle name="Normal 3 3 7 2 6" xfId="15562"/>
    <cellStyle name="Normal 3 3 7 3" xfId="15563"/>
    <cellStyle name="Normal 3 3 7 3 2" xfId="15564"/>
    <cellStyle name="Normal 3 3 7 3 2 2" xfId="15565"/>
    <cellStyle name="Normal 3 3 7 3 2 2 2" xfId="15566"/>
    <cellStyle name="Normal 3 3 7 3 2 2 3" xfId="15567"/>
    <cellStyle name="Normal 3 3 7 3 2 2 4" xfId="15568"/>
    <cellStyle name="Normal 3 3 7 3 2 3" xfId="15569"/>
    <cellStyle name="Normal 3 3 7 3 2 4" xfId="15570"/>
    <cellStyle name="Normal 3 3 7 3 2 5" xfId="15571"/>
    <cellStyle name="Normal 3 3 7 3 3" xfId="15572"/>
    <cellStyle name="Normal 3 3 7 3 3 2" xfId="15573"/>
    <cellStyle name="Normal 3 3 7 3 3 3" xfId="15574"/>
    <cellStyle name="Normal 3 3 7 3 3 4" xfId="15575"/>
    <cellStyle name="Normal 3 3 7 3 4" xfId="15576"/>
    <cellStyle name="Normal 3 3 7 3 5" xfId="15577"/>
    <cellStyle name="Normal 3 3 7 3 6" xfId="15578"/>
    <cellStyle name="Normal 3 3 7 4" xfId="15579"/>
    <cellStyle name="Normal 3 3 7 5" xfId="15580"/>
    <cellStyle name="Normal 3 3 7 5 2" xfId="15581"/>
    <cellStyle name="Normal 3 3 7 5 2 2" xfId="15582"/>
    <cellStyle name="Normal 3 3 7 5 2 3" xfId="15583"/>
    <cellStyle name="Normal 3 3 7 5 2 4" xfId="15584"/>
    <cellStyle name="Normal 3 3 7 5 3" xfId="15585"/>
    <cellStyle name="Normal 3 3 7 5 4" xfId="15586"/>
    <cellStyle name="Normal 3 3 7 5 5" xfId="15587"/>
    <cellStyle name="Normal 3 3 7 6" xfId="15588"/>
    <cellStyle name="Normal 3 3 7 6 2" xfId="15589"/>
    <cellStyle name="Normal 3 3 7 6 3" xfId="15590"/>
    <cellStyle name="Normal 3 3 7 6 4" xfId="15591"/>
    <cellStyle name="Normal 3 3 7 7" xfId="15592"/>
    <cellStyle name="Normal 3 3 7 8" xfId="15593"/>
    <cellStyle name="Normal 3 3 7 9" xfId="15594"/>
    <cellStyle name="Normal 3 3 8" xfId="15595"/>
    <cellStyle name="Normal 3 3 8 2" xfId="15596"/>
    <cellStyle name="Normal 3 3 8 2 2" xfId="15597"/>
    <cellStyle name="Normal 3 3 8 2 2 2" xfId="15598"/>
    <cellStyle name="Normal 3 3 8 2 2 2 2" xfId="15599"/>
    <cellStyle name="Normal 3 3 8 2 2 2 3" xfId="15600"/>
    <cellStyle name="Normal 3 3 8 2 2 2 4" xfId="15601"/>
    <cellStyle name="Normal 3 3 8 2 2 3" xfId="15602"/>
    <cellStyle name="Normal 3 3 8 2 2 4" xfId="15603"/>
    <cellStyle name="Normal 3 3 8 2 2 5" xfId="15604"/>
    <cellStyle name="Normal 3 3 8 2 3" xfId="15605"/>
    <cellStyle name="Normal 3 3 8 2 3 2" xfId="15606"/>
    <cellStyle name="Normal 3 3 8 2 3 3" xfId="15607"/>
    <cellStyle name="Normal 3 3 8 2 3 4" xfId="15608"/>
    <cellStyle name="Normal 3 3 8 2 4" xfId="15609"/>
    <cellStyle name="Normal 3 3 8 2 5" xfId="15610"/>
    <cellStyle name="Normal 3 3 8 2 6" xfId="15611"/>
    <cellStyle name="Normal 3 3 8 3" xfId="15612"/>
    <cellStyle name="Normal 3 3 8 3 2" xfId="15613"/>
    <cellStyle name="Normal 3 3 8 3 2 2" xfId="15614"/>
    <cellStyle name="Normal 3 3 8 3 2 2 2" xfId="15615"/>
    <cellStyle name="Normal 3 3 8 3 2 2 3" xfId="15616"/>
    <cellStyle name="Normal 3 3 8 3 2 2 4" xfId="15617"/>
    <cellStyle name="Normal 3 3 8 3 2 3" xfId="15618"/>
    <cellStyle name="Normal 3 3 8 3 2 4" xfId="15619"/>
    <cellStyle name="Normal 3 3 8 3 2 5" xfId="15620"/>
    <cellStyle name="Normal 3 3 8 3 3" xfId="15621"/>
    <cellStyle name="Normal 3 3 8 3 3 2" xfId="15622"/>
    <cellStyle name="Normal 3 3 8 3 3 3" xfId="15623"/>
    <cellStyle name="Normal 3 3 8 3 3 4" xfId="15624"/>
    <cellStyle name="Normal 3 3 8 3 4" xfId="15625"/>
    <cellStyle name="Normal 3 3 8 3 5" xfId="15626"/>
    <cellStyle name="Normal 3 3 8 3 6" xfId="15627"/>
    <cellStyle name="Normal 3 3 8 4" xfId="15628"/>
    <cellStyle name="Normal 3 3 8 5" xfId="15629"/>
    <cellStyle name="Normal 3 3 8 5 2" xfId="15630"/>
    <cellStyle name="Normal 3 3 8 5 2 2" xfId="15631"/>
    <cellStyle name="Normal 3 3 8 5 2 3" xfId="15632"/>
    <cellStyle name="Normal 3 3 8 5 2 4" xfId="15633"/>
    <cellStyle name="Normal 3 3 8 5 3" xfId="15634"/>
    <cellStyle name="Normal 3 3 8 5 4" xfId="15635"/>
    <cellStyle name="Normal 3 3 8 5 5" xfId="15636"/>
    <cellStyle name="Normal 3 3 8 6" xfId="15637"/>
    <cellStyle name="Normal 3 3 8 6 2" xfId="15638"/>
    <cellStyle name="Normal 3 3 8 6 3" xfId="15639"/>
    <cellStyle name="Normal 3 3 8 6 4" xfId="15640"/>
    <cellStyle name="Normal 3 3 8 7" xfId="15641"/>
    <cellStyle name="Normal 3 3 8 8" xfId="15642"/>
    <cellStyle name="Normal 3 3 8 9" xfId="15643"/>
    <cellStyle name="Normal 3 3 9" xfId="15644"/>
    <cellStyle name="Normal 3 3 9 2" xfId="15645"/>
    <cellStyle name="Normal 3 3 9 3" xfId="15646"/>
    <cellStyle name="Normal 3 3 9 3 2" xfId="15647"/>
    <cellStyle name="Normal 3 3 9 3 2 2" xfId="15648"/>
    <cellStyle name="Normal 3 3 9 3 2 3" xfId="15649"/>
    <cellStyle name="Normal 3 3 9 3 2 4" xfId="15650"/>
    <cellStyle name="Normal 3 3 9 3 3" xfId="15651"/>
    <cellStyle name="Normal 3 3 9 3 4" xfId="15652"/>
    <cellStyle name="Normal 3 3 9 3 5" xfId="15653"/>
    <cellStyle name="Normal 3 3 9 4" xfId="15654"/>
    <cellStyle name="Normal 3 3 9 5" xfId="15655"/>
    <cellStyle name="Normal 3 3 9 5 2" xfId="15656"/>
    <cellStyle name="Normal 3 3 9 5 3" xfId="15657"/>
    <cellStyle name="Normal 3 3 9 5 4" xfId="15658"/>
    <cellStyle name="Normal 3 3 9 6" xfId="15659"/>
    <cellStyle name="Normal 3 3 9 7" xfId="15660"/>
    <cellStyle name="Normal 3 3 9 8" xfId="15661"/>
    <cellStyle name="Normal 3 30" xfId="15662"/>
    <cellStyle name="Normal 3 30 2" xfId="15663"/>
    <cellStyle name="Normal 3 30 2 2" xfId="15664"/>
    <cellStyle name="Normal 3 30 2 2 2" xfId="15665"/>
    <cellStyle name="Normal 3 30 2 2 3" xfId="15666"/>
    <cellStyle name="Normal 3 30 2 2 4" xfId="15667"/>
    <cellStyle name="Normal 3 30 2 3" xfId="15668"/>
    <cellStyle name="Normal 3 30 2 4" xfId="15669"/>
    <cellStyle name="Normal 3 30 2 5" xfId="15670"/>
    <cellStyle name="Normal 3 30 3" xfId="15671"/>
    <cellStyle name="Normal 3 30 3 2" xfId="15672"/>
    <cellStyle name="Normal 3 30 3 3" xfId="15673"/>
    <cellStyle name="Normal 3 30 3 4" xfId="15674"/>
    <cellStyle name="Normal 3 30 4" xfId="15675"/>
    <cellStyle name="Normal 3 30 5" xfId="15676"/>
    <cellStyle name="Normal 3 30 6" xfId="15677"/>
    <cellStyle name="Normal 3 31" xfId="15678"/>
    <cellStyle name="Normal 3 31 2" xfId="15679"/>
    <cellStyle name="Normal 3 31 2 2" xfId="15680"/>
    <cellStyle name="Normal 3 31 2 2 2" xfId="15681"/>
    <cellStyle name="Normal 3 31 2 2 3" xfId="15682"/>
    <cellStyle name="Normal 3 31 2 2 4" xfId="15683"/>
    <cellStyle name="Normal 3 31 2 3" xfId="15684"/>
    <cellStyle name="Normal 3 31 2 4" xfId="15685"/>
    <cellStyle name="Normal 3 31 2 5" xfId="15686"/>
    <cellStyle name="Normal 3 31 3" xfId="15687"/>
    <cellStyle name="Normal 3 31 3 2" xfId="15688"/>
    <cellStyle name="Normal 3 31 3 3" xfId="15689"/>
    <cellStyle name="Normal 3 31 3 4" xfId="15690"/>
    <cellStyle name="Normal 3 31 4" xfId="15691"/>
    <cellStyle name="Normal 3 31 5" xfId="15692"/>
    <cellStyle name="Normal 3 31 6" xfId="15693"/>
    <cellStyle name="Normal 3 32" xfId="15694"/>
    <cellStyle name="Normal 3 32 2" xfId="15695"/>
    <cellStyle name="Normal 3 33" xfId="15696"/>
    <cellStyle name="Normal 3 33 2" xfId="15697"/>
    <cellStyle name="Normal 3 34" xfId="15698"/>
    <cellStyle name="Normal 3 34 2" xfId="15699"/>
    <cellStyle name="Normal 3 34 2 2" xfId="15700"/>
    <cellStyle name="Normal 3 34 2 3" xfId="15701"/>
    <cellStyle name="Normal 3 34 2 4" xfId="15702"/>
    <cellStyle name="Normal 3 34 3" xfId="15703"/>
    <cellStyle name="Normal 3 34 4" xfId="15704"/>
    <cellStyle name="Normal 3 34 5" xfId="15705"/>
    <cellStyle name="Normal 3 35" xfId="15706"/>
    <cellStyle name="Normal 3 35 2" xfId="15707"/>
    <cellStyle name="Normal 3 36" xfId="15708"/>
    <cellStyle name="Normal 3 36 2" xfId="15709"/>
    <cellStyle name="Normal 3 37" xfId="15710"/>
    <cellStyle name="Normal 3 37 2" xfId="15711"/>
    <cellStyle name="Normal 3 38" xfId="15712"/>
    <cellStyle name="Normal 3 38 2" xfId="15713"/>
    <cellStyle name="Normal 3 39" xfId="15714"/>
    <cellStyle name="Normal 3 39 2" xfId="15715"/>
    <cellStyle name="Normal 3 4" xfId="15716"/>
    <cellStyle name="Normal 3 4 10" xfId="15717"/>
    <cellStyle name="Normal 3 4 10 2" xfId="15718"/>
    <cellStyle name="Normal 3 4 11" xfId="15719"/>
    <cellStyle name="Normal 3 4 12" xfId="15720"/>
    <cellStyle name="Normal 3 4 12 2" xfId="15721"/>
    <cellStyle name="Normal 3 4 13" xfId="15722"/>
    <cellStyle name="Normal 3 4 13 2" xfId="15723"/>
    <cellStyle name="Normal 3 4 13 2 2" xfId="15724"/>
    <cellStyle name="Normal 3 4 13 2 3" xfId="15725"/>
    <cellStyle name="Normal 3 4 13 2 4" xfId="15726"/>
    <cellStyle name="Normal 3 4 14" xfId="15727"/>
    <cellStyle name="Normal 3 4 14 2" xfId="15728"/>
    <cellStyle name="Normal 3 4 14 2 2" xfId="15729"/>
    <cellStyle name="Normal 3 4 14 2 3" xfId="15730"/>
    <cellStyle name="Normal 3 4 14 2 4" xfId="15731"/>
    <cellStyle name="Normal 3 4 14 3" xfId="15732"/>
    <cellStyle name="Normal 3 4 14 4" xfId="15733"/>
    <cellStyle name="Normal 3 4 14 5" xfId="15734"/>
    <cellStyle name="Normal 3 4 15" xfId="15735"/>
    <cellStyle name="Normal 3 4 16" xfId="15736"/>
    <cellStyle name="Normal 3 4 17" xfId="15737"/>
    <cellStyle name="Normal 3 4 2" xfId="15738"/>
    <cellStyle name="Normal 3 4 2 10" xfId="15739"/>
    <cellStyle name="Normal 3 4 2 11" xfId="15740"/>
    <cellStyle name="Normal 3 4 2 2" xfId="15741"/>
    <cellStyle name="Normal 3 4 2 2 2" xfId="15742"/>
    <cellStyle name="Normal 3 4 2 2 2 2" xfId="15743"/>
    <cellStyle name="Normal 3 4 2 2 2 2 2" xfId="15744"/>
    <cellStyle name="Normal 3 4 2 2 2 2 2 2" xfId="15745"/>
    <cellStyle name="Normal 3 4 2 2 2 2 2 2 2" xfId="15746"/>
    <cellStyle name="Normal 3 4 2 2 2 2 2 2 3" xfId="15747"/>
    <cellStyle name="Normal 3 4 2 2 2 2 2 2 4" xfId="15748"/>
    <cellStyle name="Normal 3 4 2 2 2 2 2 3" xfId="15749"/>
    <cellStyle name="Normal 3 4 2 2 2 2 2 4" xfId="15750"/>
    <cellStyle name="Normal 3 4 2 2 2 2 2 5" xfId="15751"/>
    <cellStyle name="Normal 3 4 2 2 2 2 3" xfId="15752"/>
    <cellStyle name="Normal 3 4 2 2 2 2 3 2" xfId="15753"/>
    <cellStyle name="Normal 3 4 2 2 2 2 3 3" xfId="15754"/>
    <cellStyle name="Normal 3 4 2 2 2 2 3 4" xfId="15755"/>
    <cellStyle name="Normal 3 4 2 2 2 2 4" xfId="15756"/>
    <cellStyle name="Normal 3 4 2 2 2 2 5" xfId="15757"/>
    <cellStyle name="Normal 3 4 2 2 2 2 6" xfId="15758"/>
    <cellStyle name="Normal 3 4 2 2 2 3" xfId="15759"/>
    <cellStyle name="Normal 3 4 2 2 2 3 2" xfId="15760"/>
    <cellStyle name="Normal 3 4 2 2 2 3 2 2" xfId="15761"/>
    <cellStyle name="Normal 3 4 2 2 2 3 2 2 2" xfId="15762"/>
    <cellStyle name="Normal 3 4 2 2 2 3 2 2 3" xfId="15763"/>
    <cellStyle name="Normal 3 4 2 2 2 3 2 2 4" xfId="15764"/>
    <cellStyle name="Normal 3 4 2 2 2 3 2 3" xfId="15765"/>
    <cellStyle name="Normal 3 4 2 2 2 3 2 4" xfId="15766"/>
    <cellStyle name="Normal 3 4 2 2 2 3 2 5" xfId="15767"/>
    <cellStyle name="Normal 3 4 2 2 2 3 3" xfId="15768"/>
    <cellStyle name="Normal 3 4 2 2 2 3 3 2" xfId="15769"/>
    <cellStyle name="Normal 3 4 2 2 2 3 3 3" xfId="15770"/>
    <cellStyle name="Normal 3 4 2 2 2 3 3 4" xfId="15771"/>
    <cellStyle name="Normal 3 4 2 2 2 3 4" xfId="15772"/>
    <cellStyle name="Normal 3 4 2 2 2 3 5" xfId="15773"/>
    <cellStyle name="Normal 3 4 2 2 2 3 6" xfId="15774"/>
    <cellStyle name="Normal 3 4 2 2 2 4" xfId="15775"/>
    <cellStyle name="Normal 3 4 2 2 2 4 2" xfId="15776"/>
    <cellStyle name="Normal 3 4 2 2 2 4 2 2" xfId="15777"/>
    <cellStyle name="Normal 3 4 2 2 2 4 2 3" xfId="15778"/>
    <cellStyle name="Normal 3 4 2 2 2 4 2 4" xfId="15779"/>
    <cellStyle name="Normal 3 4 2 2 2 4 3" xfId="15780"/>
    <cellStyle name="Normal 3 4 2 2 2 4 4" xfId="15781"/>
    <cellStyle name="Normal 3 4 2 2 2 4 5" xfId="15782"/>
    <cellStyle name="Normal 3 4 2 2 2 5" xfId="15783"/>
    <cellStyle name="Normal 3 4 2 2 2 5 2" xfId="15784"/>
    <cellStyle name="Normal 3 4 2 2 2 5 3" xfId="15785"/>
    <cellStyle name="Normal 3 4 2 2 2 5 4" xfId="15786"/>
    <cellStyle name="Normal 3 4 2 2 2 6" xfId="15787"/>
    <cellStyle name="Normal 3 4 2 2 2 7" xfId="15788"/>
    <cellStyle name="Normal 3 4 2 2 2 8" xfId="15789"/>
    <cellStyle name="Normal 3 4 2 2 3" xfId="15790"/>
    <cellStyle name="Normal 3 4 2 2 3 2" xfId="15791"/>
    <cellStyle name="Normal 3 4 2 2 3 2 2" xfId="15792"/>
    <cellStyle name="Normal 3 4 2 2 3 2 2 2" xfId="15793"/>
    <cellStyle name="Normal 3 4 2 2 3 2 2 3" xfId="15794"/>
    <cellStyle name="Normal 3 4 2 2 3 2 2 4" xfId="15795"/>
    <cellStyle name="Normal 3 4 2 2 3 2 3" xfId="15796"/>
    <cellStyle name="Normal 3 4 2 2 3 2 3 2" xfId="15797"/>
    <cellStyle name="Normal 3 4 2 2 3 2 3 3" xfId="15798"/>
    <cellStyle name="Normal 3 4 2 2 3 2 3 4" xfId="15799"/>
    <cellStyle name="Normal 3 4 2 2 3 2 4" xfId="15800"/>
    <cellStyle name="Normal 3 4 2 2 3 2 5" xfId="15801"/>
    <cellStyle name="Normal 3 4 2 2 3 2 6" xfId="15802"/>
    <cellStyle name="Normal 3 4 2 2 3 3" xfId="15803"/>
    <cellStyle name="Normal 3 4 2 2 3 3 2" xfId="15804"/>
    <cellStyle name="Normal 3 4 2 2 3 3 3" xfId="15805"/>
    <cellStyle name="Normal 3 4 2 2 3 3 4" xfId="15806"/>
    <cellStyle name="Normal 3 4 2 2 3 4" xfId="15807"/>
    <cellStyle name="Normal 3 4 2 2 3 4 2" xfId="15808"/>
    <cellStyle name="Normal 3 4 2 2 3 4 3" xfId="15809"/>
    <cellStyle name="Normal 3 4 2 2 3 4 4" xfId="15810"/>
    <cellStyle name="Normal 3 4 2 2 3 5" xfId="15811"/>
    <cellStyle name="Normal 3 4 2 2 3 6" xfId="15812"/>
    <cellStyle name="Normal 3 4 2 2 3 7" xfId="15813"/>
    <cellStyle name="Normal 3 4 2 2 4" xfId="15814"/>
    <cellStyle name="Normal 3 4 2 2 4 2" xfId="15815"/>
    <cellStyle name="Normal 3 4 2 2 4 2 2" xfId="15816"/>
    <cellStyle name="Normal 3 4 2 2 4 2 2 2" xfId="15817"/>
    <cellStyle name="Normal 3 4 2 2 4 2 2 3" xfId="15818"/>
    <cellStyle name="Normal 3 4 2 2 4 2 2 4" xfId="15819"/>
    <cellStyle name="Normal 3 4 2 2 4 2 3" xfId="15820"/>
    <cellStyle name="Normal 3 4 2 2 4 2 4" xfId="15821"/>
    <cellStyle name="Normal 3 4 2 2 4 2 5" xfId="15822"/>
    <cellStyle name="Normal 3 4 2 2 4 3" xfId="15823"/>
    <cellStyle name="Normal 3 4 2 2 4 3 2" xfId="15824"/>
    <cellStyle name="Normal 3 4 2 2 4 3 3" xfId="15825"/>
    <cellStyle name="Normal 3 4 2 2 4 3 4" xfId="15826"/>
    <cellStyle name="Normal 3 4 2 2 4 4" xfId="15827"/>
    <cellStyle name="Normal 3 4 2 2 4 5" xfId="15828"/>
    <cellStyle name="Normal 3 4 2 2 4 6" xfId="15829"/>
    <cellStyle name="Normal 3 4 2 2 5" xfId="15830"/>
    <cellStyle name="Normal 3 4 2 2 5 2" xfId="15831"/>
    <cellStyle name="Normal 3 4 2 2 5 2 2" xfId="15832"/>
    <cellStyle name="Normal 3 4 2 2 5 2 3" xfId="15833"/>
    <cellStyle name="Normal 3 4 2 2 5 2 4" xfId="15834"/>
    <cellStyle name="Normal 3 4 2 2 5 3" xfId="15835"/>
    <cellStyle name="Normal 3 4 2 2 5 4" xfId="15836"/>
    <cellStyle name="Normal 3 4 2 2 5 5" xfId="15837"/>
    <cellStyle name="Normal 3 4 2 2 6" xfId="15838"/>
    <cellStyle name="Normal 3 4 2 2 6 2" xfId="15839"/>
    <cellStyle name="Normal 3 4 2 2 6 3" xfId="15840"/>
    <cellStyle name="Normal 3 4 2 2 6 4" xfId="15841"/>
    <cellStyle name="Normal 3 4 2 2 7" xfId="15842"/>
    <cellStyle name="Normal 3 4 2 2 8" xfId="15843"/>
    <cellStyle name="Normal 3 4 2 2 9" xfId="15844"/>
    <cellStyle name="Normal 3 4 2 3" xfId="15845"/>
    <cellStyle name="Normal 3 4 2 3 2" xfId="15846"/>
    <cellStyle name="Normal 3 4 2 3 2 2" xfId="15847"/>
    <cellStyle name="Normal 3 4 2 3 2 2 2" xfId="15848"/>
    <cellStyle name="Normal 3 4 2 3 2 2 2 2" xfId="15849"/>
    <cellStyle name="Normal 3 4 2 3 2 2 2 3" xfId="15850"/>
    <cellStyle name="Normal 3 4 2 3 2 2 2 4" xfId="15851"/>
    <cellStyle name="Normal 3 4 2 3 2 2 3" xfId="15852"/>
    <cellStyle name="Normal 3 4 2 3 2 2 3 2" xfId="15853"/>
    <cellStyle name="Normal 3 4 2 3 2 2 3 3" xfId="15854"/>
    <cellStyle name="Normal 3 4 2 3 2 2 3 4" xfId="15855"/>
    <cellStyle name="Normal 3 4 2 3 2 2 4" xfId="15856"/>
    <cellStyle name="Normal 3 4 2 3 2 2 5" xfId="15857"/>
    <cellStyle name="Normal 3 4 2 3 2 2 6" xfId="15858"/>
    <cellStyle name="Normal 3 4 2 3 2 3" xfId="15859"/>
    <cellStyle name="Normal 3 4 2 3 2 3 2" xfId="15860"/>
    <cellStyle name="Normal 3 4 2 3 2 3 3" xfId="15861"/>
    <cellStyle name="Normal 3 4 2 3 2 3 4" xfId="15862"/>
    <cellStyle name="Normal 3 4 2 3 2 4" xfId="15863"/>
    <cellStyle name="Normal 3 4 2 3 2 4 2" xfId="15864"/>
    <cellStyle name="Normal 3 4 2 3 2 4 3" xfId="15865"/>
    <cellStyle name="Normal 3 4 2 3 2 4 4" xfId="15866"/>
    <cellStyle name="Normal 3 4 2 3 2 5" xfId="15867"/>
    <cellStyle name="Normal 3 4 2 3 2 6" xfId="15868"/>
    <cellStyle name="Normal 3 4 2 3 2 7" xfId="15869"/>
    <cellStyle name="Normal 3 4 2 3 3" xfId="15870"/>
    <cellStyle name="Normal 3 4 2 3 3 2" xfId="15871"/>
    <cellStyle name="Normal 3 4 2 3 3 2 2" xfId="15872"/>
    <cellStyle name="Normal 3 4 2 3 3 2 2 2" xfId="15873"/>
    <cellStyle name="Normal 3 4 2 3 3 2 2 3" xfId="15874"/>
    <cellStyle name="Normal 3 4 2 3 3 2 2 4" xfId="15875"/>
    <cellStyle name="Normal 3 4 2 3 3 2 3" xfId="15876"/>
    <cellStyle name="Normal 3 4 2 3 3 2 3 2" xfId="15877"/>
    <cellStyle name="Normal 3 4 2 3 3 2 3 3" xfId="15878"/>
    <cellStyle name="Normal 3 4 2 3 3 2 3 4" xfId="15879"/>
    <cellStyle name="Normal 3 4 2 3 3 2 4" xfId="15880"/>
    <cellStyle name="Normal 3 4 2 3 3 2 5" xfId="15881"/>
    <cellStyle name="Normal 3 4 2 3 3 2 6" xfId="15882"/>
    <cellStyle name="Normal 3 4 2 3 3 3" xfId="15883"/>
    <cellStyle name="Normal 3 4 2 3 3 3 2" xfId="15884"/>
    <cellStyle name="Normal 3 4 2 3 3 3 3" xfId="15885"/>
    <cellStyle name="Normal 3 4 2 3 3 3 4" xfId="15886"/>
    <cellStyle name="Normal 3 4 2 3 3 4" xfId="15887"/>
    <cellStyle name="Normal 3 4 2 3 3 4 2" xfId="15888"/>
    <cellStyle name="Normal 3 4 2 3 3 4 3" xfId="15889"/>
    <cellStyle name="Normal 3 4 2 3 3 4 4" xfId="15890"/>
    <cellStyle name="Normal 3 4 2 3 3 5" xfId="15891"/>
    <cellStyle name="Normal 3 4 2 3 3 6" xfId="15892"/>
    <cellStyle name="Normal 3 4 2 3 3 7" xfId="15893"/>
    <cellStyle name="Normal 3 4 2 3 4" xfId="15894"/>
    <cellStyle name="Normal 3 4 2 3 4 2" xfId="15895"/>
    <cellStyle name="Normal 3 4 2 3 4 2 2" xfId="15896"/>
    <cellStyle name="Normal 3 4 2 3 4 2 3" xfId="15897"/>
    <cellStyle name="Normal 3 4 2 3 4 2 4" xfId="15898"/>
    <cellStyle name="Normal 3 4 2 3 4 3" xfId="15899"/>
    <cellStyle name="Normal 3 4 2 3 4 3 2" xfId="15900"/>
    <cellStyle name="Normal 3 4 2 3 4 3 3" xfId="15901"/>
    <cellStyle name="Normal 3 4 2 3 4 3 4" xfId="15902"/>
    <cellStyle name="Normal 3 4 2 3 4 4" xfId="15903"/>
    <cellStyle name="Normal 3 4 2 3 4 5" xfId="15904"/>
    <cellStyle name="Normal 3 4 2 3 4 6" xfId="15905"/>
    <cellStyle name="Normal 3 4 2 3 5" xfId="15906"/>
    <cellStyle name="Normal 3 4 2 3 5 2" xfId="15907"/>
    <cellStyle name="Normal 3 4 2 3 5 3" xfId="15908"/>
    <cellStyle name="Normal 3 4 2 3 5 4" xfId="15909"/>
    <cellStyle name="Normal 3 4 2 3 6" xfId="15910"/>
    <cellStyle name="Normal 3 4 2 3 6 2" xfId="15911"/>
    <cellStyle name="Normal 3 4 2 3 6 3" xfId="15912"/>
    <cellStyle name="Normal 3 4 2 3 6 4" xfId="15913"/>
    <cellStyle name="Normal 3 4 2 3 7" xfId="15914"/>
    <cellStyle name="Normal 3 4 2 3 8" xfId="15915"/>
    <cellStyle name="Normal 3 4 2 3 9" xfId="15916"/>
    <cellStyle name="Normal 3 4 2 4" xfId="15917"/>
    <cellStyle name="Normal 3 4 2 4 2" xfId="15918"/>
    <cellStyle name="Normal 3 4 2 4 2 2" xfId="15919"/>
    <cellStyle name="Normal 3 4 2 4 2 2 2" xfId="15920"/>
    <cellStyle name="Normal 3 4 2 4 2 2 3" xfId="15921"/>
    <cellStyle name="Normal 3 4 2 4 2 2 4" xfId="15922"/>
    <cellStyle name="Normal 3 4 2 4 2 3" xfId="15923"/>
    <cellStyle name="Normal 3 4 2 4 2 3 2" xfId="15924"/>
    <cellStyle name="Normal 3 4 2 4 2 3 3" xfId="15925"/>
    <cellStyle name="Normal 3 4 2 4 2 3 4" xfId="15926"/>
    <cellStyle name="Normal 3 4 2 4 2 4" xfId="15927"/>
    <cellStyle name="Normal 3 4 2 4 2 5" xfId="15928"/>
    <cellStyle name="Normal 3 4 2 4 2 6" xfId="15929"/>
    <cellStyle name="Normal 3 4 2 4 3" xfId="15930"/>
    <cellStyle name="Normal 3 4 2 4 3 2" xfId="15931"/>
    <cellStyle name="Normal 3 4 2 4 3 3" xfId="15932"/>
    <cellStyle name="Normal 3 4 2 4 3 4" xfId="15933"/>
    <cellStyle name="Normal 3 4 2 4 4" xfId="15934"/>
    <cellStyle name="Normal 3 4 2 4 4 2" xfId="15935"/>
    <cellStyle name="Normal 3 4 2 4 4 3" xfId="15936"/>
    <cellStyle name="Normal 3 4 2 4 4 4" xfId="15937"/>
    <cellStyle name="Normal 3 4 2 4 5" xfId="15938"/>
    <cellStyle name="Normal 3 4 2 4 6" xfId="15939"/>
    <cellStyle name="Normal 3 4 2 4 7" xfId="15940"/>
    <cellStyle name="Normal 3 4 2 5" xfId="15941"/>
    <cellStyle name="Normal 3 4 2 5 2" xfId="15942"/>
    <cellStyle name="Normal 3 4 2 5 2 2" xfId="15943"/>
    <cellStyle name="Normal 3 4 2 5 2 2 2" xfId="15944"/>
    <cellStyle name="Normal 3 4 2 5 2 2 3" xfId="15945"/>
    <cellStyle name="Normal 3 4 2 5 2 2 4" xfId="15946"/>
    <cellStyle name="Normal 3 4 2 5 2 3" xfId="15947"/>
    <cellStyle name="Normal 3 4 2 5 2 3 2" xfId="15948"/>
    <cellStyle name="Normal 3 4 2 5 2 3 3" xfId="15949"/>
    <cellStyle name="Normal 3 4 2 5 2 3 4" xfId="15950"/>
    <cellStyle name="Normal 3 4 2 5 2 4" xfId="15951"/>
    <cellStyle name="Normal 3 4 2 5 2 5" xfId="15952"/>
    <cellStyle name="Normal 3 4 2 5 2 6" xfId="15953"/>
    <cellStyle name="Normal 3 4 2 5 3" xfId="15954"/>
    <cellStyle name="Normal 3 4 2 5 3 2" xfId="15955"/>
    <cellStyle name="Normal 3 4 2 5 3 3" xfId="15956"/>
    <cellStyle name="Normal 3 4 2 5 3 4" xfId="15957"/>
    <cellStyle name="Normal 3 4 2 5 4" xfId="15958"/>
    <cellStyle name="Normal 3 4 2 5 4 2" xfId="15959"/>
    <cellStyle name="Normal 3 4 2 5 4 3" xfId="15960"/>
    <cellStyle name="Normal 3 4 2 5 4 4" xfId="15961"/>
    <cellStyle name="Normal 3 4 2 5 5" xfId="15962"/>
    <cellStyle name="Normal 3 4 2 5 6" xfId="15963"/>
    <cellStyle name="Normal 3 4 2 5 7" xfId="15964"/>
    <cellStyle name="Normal 3 4 2 6" xfId="15965"/>
    <cellStyle name="Normal 3 4 2 6 2" xfId="15966"/>
    <cellStyle name="Normal 3 4 2 6 2 2" xfId="15967"/>
    <cellStyle name="Normal 3 4 2 6 2 3" xfId="15968"/>
    <cellStyle name="Normal 3 4 2 6 2 4" xfId="15969"/>
    <cellStyle name="Normal 3 4 2 6 3" xfId="15970"/>
    <cellStyle name="Normal 3 4 2 6 3 2" xfId="15971"/>
    <cellStyle name="Normal 3 4 2 6 3 3" xfId="15972"/>
    <cellStyle name="Normal 3 4 2 6 3 4" xfId="15973"/>
    <cellStyle name="Normal 3 4 2 7" xfId="15974"/>
    <cellStyle name="Normal 3 4 2 7 2" xfId="15975"/>
    <cellStyle name="Normal 3 4 2 7 2 2" xfId="15976"/>
    <cellStyle name="Normal 3 4 2 7 2 3" xfId="15977"/>
    <cellStyle name="Normal 3 4 2 7 2 4" xfId="15978"/>
    <cellStyle name="Normal 3 4 2 7 3" xfId="15979"/>
    <cellStyle name="Normal 3 4 2 7 4" xfId="15980"/>
    <cellStyle name="Normal 3 4 2 7 5" xfId="15981"/>
    <cellStyle name="Normal 3 4 2 8" xfId="15982"/>
    <cellStyle name="Normal 3 4 2 8 2" xfId="15983"/>
    <cellStyle name="Normal 3 4 2 8 3" xfId="15984"/>
    <cellStyle name="Normal 3 4 2 8 4" xfId="15985"/>
    <cellStyle name="Normal 3 4 2 9" xfId="15986"/>
    <cellStyle name="Normal 3 4 3" xfId="15987"/>
    <cellStyle name="Normal 3 4 3 10" xfId="15988"/>
    <cellStyle name="Normal 3 4 3 11" xfId="15989"/>
    <cellStyle name="Normal 3 4 3 2" xfId="15990"/>
    <cellStyle name="Normal 3 4 3 2 2" xfId="15991"/>
    <cellStyle name="Normal 3 4 3 2 2 2" xfId="15992"/>
    <cellStyle name="Normal 3 4 3 2 2 2 2" xfId="15993"/>
    <cellStyle name="Normal 3 4 3 2 2 2 2 2" xfId="15994"/>
    <cellStyle name="Normal 3 4 3 2 2 2 2 3" xfId="15995"/>
    <cellStyle name="Normal 3 4 3 2 2 2 2 4" xfId="15996"/>
    <cellStyle name="Normal 3 4 3 2 2 2 3" xfId="15997"/>
    <cellStyle name="Normal 3 4 3 2 2 2 3 2" xfId="15998"/>
    <cellStyle name="Normal 3 4 3 2 2 2 3 3" xfId="15999"/>
    <cellStyle name="Normal 3 4 3 2 2 2 3 4" xfId="16000"/>
    <cellStyle name="Normal 3 4 3 2 2 2 4" xfId="16001"/>
    <cellStyle name="Normal 3 4 3 2 2 2 5" xfId="16002"/>
    <cellStyle name="Normal 3 4 3 2 2 2 6" xfId="16003"/>
    <cellStyle name="Normal 3 4 3 2 2 3" xfId="16004"/>
    <cellStyle name="Normal 3 4 3 2 2 3 2" xfId="16005"/>
    <cellStyle name="Normal 3 4 3 2 2 3 3" xfId="16006"/>
    <cellStyle name="Normal 3 4 3 2 2 3 4" xfId="16007"/>
    <cellStyle name="Normal 3 4 3 2 2 4" xfId="16008"/>
    <cellStyle name="Normal 3 4 3 2 2 4 2" xfId="16009"/>
    <cellStyle name="Normal 3 4 3 2 2 4 3" xfId="16010"/>
    <cellStyle name="Normal 3 4 3 2 2 4 4" xfId="16011"/>
    <cellStyle name="Normal 3 4 3 2 2 5" xfId="16012"/>
    <cellStyle name="Normal 3 4 3 2 2 6" xfId="16013"/>
    <cellStyle name="Normal 3 4 3 2 2 7" xfId="16014"/>
    <cellStyle name="Normal 3 4 3 2 3" xfId="16015"/>
    <cellStyle name="Normal 3 4 3 2 3 2" xfId="16016"/>
    <cellStyle name="Normal 3 4 3 2 3 2 2" xfId="16017"/>
    <cellStyle name="Normal 3 4 3 2 3 2 2 2" xfId="16018"/>
    <cellStyle name="Normal 3 4 3 2 3 2 2 3" xfId="16019"/>
    <cellStyle name="Normal 3 4 3 2 3 2 2 4" xfId="16020"/>
    <cellStyle name="Normal 3 4 3 2 3 2 3" xfId="16021"/>
    <cellStyle name="Normal 3 4 3 2 3 2 3 2" xfId="16022"/>
    <cellStyle name="Normal 3 4 3 2 3 2 3 3" xfId="16023"/>
    <cellStyle name="Normal 3 4 3 2 3 2 3 4" xfId="16024"/>
    <cellStyle name="Normal 3 4 3 2 3 2 4" xfId="16025"/>
    <cellStyle name="Normal 3 4 3 2 3 2 5" xfId="16026"/>
    <cellStyle name="Normal 3 4 3 2 3 2 6" xfId="16027"/>
    <cellStyle name="Normal 3 4 3 2 3 3" xfId="16028"/>
    <cellStyle name="Normal 3 4 3 2 3 3 2" xfId="16029"/>
    <cellStyle name="Normal 3 4 3 2 3 3 3" xfId="16030"/>
    <cellStyle name="Normal 3 4 3 2 3 3 4" xfId="16031"/>
    <cellStyle name="Normal 3 4 3 2 3 4" xfId="16032"/>
    <cellStyle name="Normal 3 4 3 2 3 4 2" xfId="16033"/>
    <cellStyle name="Normal 3 4 3 2 3 4 3" xfId="16034"/>
    <cellStyle name="Normal 3 4 3 2 3 4 4" xfId="16035"/>
    <cellStyle name="Normal 3 4 3 2 3 5" xfId="16036"/>
    <cellStyle name="Normal 3 4 3 2 3 6" xfId="16037"/>
    <cellStyle name="Normal 3 4 3 2 3 7" xfId="16038"/>
    <cellStyle name="Normal 3 4 3 2 4" xfId="16039"/>
    <cellStyle name="Normal 3 4 3 2 4 2" xfId="16040"/>
    <cellStyle name="Normal 3 4 3 2 4 2 2" xfId="16041"/>
    <cellStyle name="Normal 3 4 3 2 4 2 3" xfId="16042"/>
    <cellStyle name="Normal 3 4 3 2 4 2 4" xfId="16043"/>
    <cellStyle name="Normal 3 4 3 2 4 3" xfId="16044"/>
    <cellStyle name="Normal 3 4 3 2 4 3 2" xfId="16045"/>
    <cellStyle name="Normal 3 4 3 2 4 3 3" xfId="16046"/>
    <cellStyle name="Normal 3 4 3 2 4 3 4" xfId="16047"/>
    <cellStyle name="Normal 3 4 3 2 4 4" xfId="16048"/>
    <cellStyle name="Normal 3 4 3 2 4 5" xfId="16049"/>
    <cellStyle name="Normal 3 4 3 2 4 6" xfId="16050"/>
    <cellStyle name="Normal 3 4 3 2 5" xfId="16051"/>
    <cellStyle name="Normal 3 4 3 2 5 2" xfId="16052"/>
    <cellStyle name="Normal 3 4 3 2 5 3" xfId="16053"/>
    <cellStyle name="Normal 3 4 3 2 5 4" xfId="16054"/>
    <cellStyle name="Normal 3 4 3 2 6" xfId="16055"/>
    <cellStyle name="Normal 3 4 3 2 6 2" xfId="16056"/>
    <cellStyle name="Normal 3 4 3 2 6 3" xfId="16057"/>
    <cellStyle name="Normal 3 4 3 2 6 4" xfId="16058"/>
    <cellStyle name="Normal 3 4 3 2 7" xfId="16059"/>
    <cellStyle name="Normal 3 4 3 2 8" xfId="16060"/>
    <cellStyle name="Normal 3 4 3 2 9" xfId="16061"/>
    <cellStyle name="Normal 3 4 3 3" xfId="16062"/>
    <cellStyle name="Normal 3 4 3 3 2" xfId="16063"/>
    <cellStyle name="Normal 3 4 3 3 2 2" xfId="16064"/>
    <cellStyle name="Normal 3 4 3 3 2 2 2" xfId="16065"/>
    <cellStyle name="Normal 3 4 3 3 2 2 2 2" xfId="16066"/>
    <cellStyle name="Normal 3 4 3 3 2 2 2 3" xfId="16067"/>
    <cellStyle name="Normal 3 4 3 3 2 2 2 4" xfId="16068"/>
    <cellStyle name="Normal 3 4 3 3 2 2 3" xfId="16069"/>
    <cellStyle name="Normal 3 4 3 3 2 2 4" xfId="16070"/>
    <cellStyle name="Normal 3 4 3 3 2 2 5" xfId="16071"/>
    <cellStyle name="Normal 3 4 3 3 2 3" xfId="16072"/>
    <cellStyle name="Normal 3 4 3 3 2 3 2" xfId="16073"/>
    <cellStyle name="Normal 3 4 3 3 2 3 3" xfId="16074"/>
    <cellStyle name="Normal 3 4 3 3 2 3 4" xfId="16075"/>
    <cellStyle name="Normal 3 4 3 3 2 4" xfId="16076"/>
    <cellStyle name="Normal 3 4 3 3 2 4 2" xfId="16077"/>
    <cellStyle name="Normal 3 4 3 3 2 4 3" xfId="16078"/>
    <cellStyle name="Normal 3 4 3 3 2 4 4" xfId="16079"/>
    <cellStyle name="Normal 3 4 3 3 2 5" xfId="16080"/>
    <cellStyle name="Normal 3 4 3 3 2 6" xfId="16081"/>
    <cellStyle name="Normal 3 4 3 3 2 7" xfId="16082"/>
    <cellStyle name="Normal 3 4 3 3 3" xfId="16083"/>
    <cellStyle name="Normal 3 4 3 3 3 2" xfId="16084"/>
    <cellStyle name="Normal 3 4 3 3 3 2 2" xfId="16085"/>
    <cellStyle name="Normal 3 4 3 3 3 2 2 2" xfId="16086"/>
    <cellStyle name="Normal 3 4 3 3 3 2 2 3" xfId="16087"/>
    <cellStyle name="Normal 3 4 3 3 3 2 2 4" xfId="16088"/>
    <cellStyle name="Normal 3 4 3 3 3 2 3" xfId="16089"/>
    <cellStyle name="Normal 3 4 3 3 3 2 4" xfId="16090"/>
    <cellStyle name="Normal 3 4 3 3 3 2 5" xfId="16091"/>
    <cellStyle name="Normal 3 4 3 3 3 3" xfId="16092"/>
    <cellStyle name="Normal 3 4 3 3 3 3 2" xfId="16093"/>
    <cellStyle name="Normal 3 4 3 3 3 3 3" xfId="16094"/>
    <cellStyle name="Normal 3 4 3 3 3 3 4" xfId="16095"/>
    <cellStyle name="Normal 3 4 3 3 3 4" xfId="16096"/>
    <cellStyle name="Normal 3 4 3 3 3 5" xfId="16097"/>
    <cellStyle name="Normal 3 4 3 3 3 6" xfId="16098"/>
    <cellStyle name="Normal 3 4 3 3 4" xfId="16099"/>
    <cellStyle name="Normal 3 4 3 3 4 2" xfId="16100"/>
    <cellStyle name="Normal 3 4 3 3 4 2 2" xfId="16101"/>
    <cellStyle name="Normal 3 4 3 3 4 2 3" xfId="16102"/>
    <cellStyle name="Normal 3 4 3 3 4 2 4" xfId="16103"/>
    <cellStyle name="Normal 3 4 3 3 4 3" xfId="16104"/>
    <cellStyle name="Normal 3 4 3 3 4 4" xfId="16105"/>
    <cellStyle name="Normal 3 4 3 3 4 5" xfId="16106"/>
    <cellStyle name="Normal 3 4 3 3 5" xfId="16107"/>
    <cellStyle name="Normal 3 4 3 3 5 2" xfId="16108"/>
    <cellStyle name="Normal 3 4 3 3 5 3" xfId="16109"/>
    <cellStyle name="Normal 3 4 3 3 5 4" xfId="16110"/>
    <cellStyle name="Normal 3 4 3 3 6" xfId="16111"/>
    <cellStyle name="Normal 3 4 3 3 6 2" xfId="16112"/>
    <cellStyle name="Normal 3 4 3 3 6 3" xfId="16113"/>
    <cellStyle name="Normal 3 4 3 3 6 4" xfId="16114"/>
    <cellStyle name="Normal 3 4 3 3 7" xfId="16115"/>
    <cellStyle name="Normal 3 4 3 3 8" xfId="16116"/>
    <cellStyle name="Normal 3 4 3 3 9" xfId="16117"/>
    <cellStyle name="Normal 3 4 3 4" xfId="16118"/>
    <cellStyle name="Normal 3 4 3 4 2" xfId="16119"/>
    <cellStyle name="Normal 3 4 3 4 2 2" xfId="16120"/>
    <cellStyle name="Normal 3 4 3 4 2 2 2" xfId="16121"/>
    <cellStyle name="Normal 3 4 3 4 2 2 3" xfId="16122"/>
    <cellStyle name="Normal 3 4 3 4 2 2 4" xfId="16123"/>
    <cellStyle name="Normal 3 4 3 4 2 3" xfId="16124"/>
    <cellStyle name="Normal 3 4 3 4 2 3 2" xfId="16125"/>
    <cellStyle name="Normal 3 4 3 4 2 3 3" xfId="16126"/>
    <cellStyle name="Normal 3 4 3 4 2 3 4" xfId="16127"/>
    <cellStyle name="Normal 3 4 3 4 2 4" xfId="16128"/>
    <cellStyle name="Normal 3 4 3 4 2 5" xfId="16129"/>
    <cellStyle name="Normal 3 4 3 4 2 6" xfId="16130"/>
    <cellStyle name="Normal 3 4 3 4 3" xfId="16131"/>
    <cellStyle name="Normal 3 4 3 4 3 2" xfId="16132"/>
    <cellStyle name="Normal 3 4 3 4 3 3" xfId="16133"/>
    <cellStyle name="Normal 3 4 3 4 3 4" xfId="16134"/>
    <cellStyle name="Normal 3 4 3 4 4" xfId="16135"/>
    <cellStyle name="Normal 3 4 3 4 4 2" xfId="16136"/>
    <cellStyle name="Normal 3 4 3 4 4 3" xfId="16137"/>
    <cellStyle name="Normal 3 4 3 4 4 4" xfId="16138"/>
    <cellStyle name="Normal 3 4 3 4 5" xfId="16139"/>
    <cellStyle name="Normal 3 4 3 4 6" xfId="16140"/>
    <cellStyle name="Normal 3 4 3 4 7" xfId="16141"/>
    <cellStyle name="Normal 3 4 3 5" xfId="16142"/>
    <cellStyle name="Normal 3 4 3 5 2" xfId="16143"/>
    <cellStyle name="Normal 3 4 3 5 2 2" xfId="16144"/>
    <cellStyle name="Normal 3 4 3 5 2 2 2" xfId="16145"/>
    <cellStyle name="Normal 3 4 3 5 2 2 3" xfId="16146"/>
    <cellStyle name="Normal 3 4 3 5 2 2 4" xfId="16147"/>
    <cellStyle name="Normal 3 4 3 5 2 3" xfId="16148"/>
    <cellStyle name="Normal 3 4 3 5 2 4" xfId="16149"/>
    <cellStyle name="Normal 3 4 3 5 2 5" xfId="16150"/>
    <cellStyle name="Normal 3 4 3 5 3" xfId="16151"/>
    <cellStyle name="Normal 3 4 3 5 3 2" xfId="16152"/>
    <cellStyle name="Normal 3 4 3 5 3 3" xfId="16153"/>
    <cellStyle name="Normal 3 4 3 5 3 4" xfId="16154"/>
    <cellStyle name="Normal 3 4 3 5 4" xfId="16155"/>
    <cellStyle name="Normal 3 4 3 5 4 2" xfId="16156"/>
    <cellStyle name="Normal 3 4 3 5 4 3" xfId="16157"/>
    <cellStyle name="Normal 3 4 3 5 4 4" xfId="16158"/>
    <cellStyle name="Normal 3 4 3 6" xfId="16159"/>
    <cellStyle name="Normal 3 4 3 6 2" xfId="16160"/>
    <cellStyle name="Normal 3 4 3 6 2 2" xfId="16161"/>
    <cellStyle name="Normal 3 4 3 6 2 3" xfId="16162"/>
    <cellStyle name="Normal 3 4 3 6 2 4" xfId="16163"/>
    <cellStyle name="Normal 3 4 3 6 3" xfId="16164"/>
    <cellStyle name="Normal 3 4 3 6 3 2" xfId="16165"/>
    <cellStyle name="Normal 3 4 3 6 3 3" xfId="16166"/>
    <cellStyle name="Normal 3 4 3 6 3 4" xfId="16167"/>
    <cellStyle name="Normal 3 4 3 6 4" xfId="16168"/>
    <cellStyle name="Normal 3 4 3 6 5" xfId="16169"/>
    <cellStyle name="Normal 3 4 3 6 6" xfId="16170"/>
    <cellStyle name="Normal 3 4 3 7" xfId="16171"/>
    <cellStyle name="Normal 3 4 3 7 2" xfId="16172"/>
    <cellStyle name="Normal 3 4 3 7 3" xfId="16173"/>
    <cellStyle name="Normal 3 4 3 7 4" xfId="16174"/>
    <cellStyle name="Normal 3 4 3 8" xfId="16175"/>
    <cellStyle name="Normal 3 4 3 8 2" xfId="16176"/>
    <cellStyle name="Normal 3 4 3 8 3" xfId="16177"/>
    <cellStyle name="Normal 3 4 3 8 4" xfId="16178"/>
    <cellStyle name="Normal 3 4 3 9" xfId="16179"/>
    <cellStyle name="Normal 3 4 4" xfId="16180"/>
    <cellStyle name="Normal 3 4 4 2" xfId="16181"/>
    <cellStyle name="Normal 3 4 4 2 2" xfId="16182"/>
    <cellStyle name="Normal 3 4 4 2 2 2" xfId="16183"/>
    <cellStyle name="Normal 3 4 4 2 2 2 2" xfId="16184"/>
    <cellStyle name="Normal 3 4 4 2 2 2 3" xfId="16185"/>
    <cellStyle name="Normal 3 4 4 2 2 2 4" xfId="16186"/>
    <cellStyle name="Normal 3 4 4 2 2 3" xfId="16187"/>
    <cellStyle name="Normal 3 4 4 2 2 4" xfId="16188"/>
    <cellStyle name="Normal 3 4 4 2 2 5" xfId="16189"/>
    <cellStyle name="Normal 3 4 4 2 3" xfId="16190"/>
    <cellStyle name="Normal 3 4 4 2 3 2" xfId="16191"/>
    <cellStyle name="Normal 3 4 4 2 3 3" xfId="16192"/>
    <cellStyle name="Normal 3 4 4 2 3 4" xfId="16193"/>
    <cellStyle name="Normal 3 4 4 2 4" xfId="16194"/>
    <cellStyle name="Normal 3 4 4 2 4 2" xfId="16195"/>
    <cellStyle name="Normal 3 4 4 2 4 3" xfId="16196"/>
    <cellStyle name="Normal 3 4 4 2 4 4" xfId="16197"/>
    <cellStyle name="Normal 3 4 4 3" xfId="16198"/>
    <cellStyle name="Normal 3 4 4 3 2" xfId="16199"/>
    <cellStyle name="Normal 3 4 4 3 2 2" xfId="16200"/>
    <cellStyle name="Normal 3 4 4 3 2 2 2" xfId="16201"/>
    <cellStyle name="Normal 3 4 4 3 2 2 3" xfId="16202"/>
    <cellStyle name="Normal 3 4 4 3 2 2 4" xfId="16203"/>
    <cellStyle name="Normal 3 4 4 3 2 3" xfId="16204"/>
    <cellStyle name="Normal 3 4 4 3 2 4" xfId="16205"/>
    <cellStyle name="Normal 3 4 4 3 2 5" xfId="16206"/>
    <cellStyle name="Normal 3 4 4 3 3" xfId="16207"/>
    <cellStyle name="Normal 3 4 4 3 3 2" xfId="16208"/>
    <cellStyle name="Normal 3 4 4 3 3 3" xfId="16209"/>
    <cellStyle name="Normal 3 4 4 3 3 4" xfId="16210"/>
    <cellStyle name="Normal 3 4 4 3 4" xfId="16211"/>
    <cellStyle name="Normal 3 4 4 3 5" xfId="16212"/>
    <cellStyle name="Normal 3 4 4 3 6" xfId="16213"/>
    <cellStyle name="Normal 3 4 4 4" xfId="16214"/>
    <cellStyle name="Normal 3 4 4 4 2" xfId="16215"/>
    <cellStyle name="Normal 3 4 4 4 2 2" xfId="16216"/>
    <cellStyle name="Normal 3 4 4 4 2 3" xfId="16217"/>
    <cellStyle name="Normal 3 4 4 4 2 4" xfId="16218"/>
    <cellStyle name="Normal 3 4 4 4 3" xfId="16219"/>
    <cellStyle name="Normal 3 4 4 4 4" xfId="16220"/>
    <cellStyle name="Normal 3 4 4 4 5" xfId="16221"/>
    <cellStyle name="Normal 3 4 4 5" xfId="16222"/>
    <cellStyle name="Normal 3 4 4 5 2" xfId="16223"/>
    <cellStyle name="Normal 3 4 4 5 3" xfId="16224"/>
    <cellStyle name="Normal 3 4 4 5 4" xfId="16225"/>
    <cellStyle name="Normal 3 4 4 6" xfId="16226"/>
    <cellStyle name="Normal 3 4 4 6 2" xfId="16227"/>
    <cellStyle name="Normal 3 4 4 6 3" xfId="16228"/>
    <cellStyle name="Normal 3 4 4 6 4" xfId="16229"/>
    <cellStyle name="Normal 3 4 5" xfId="16230"/>
    <cellStyle name="Normal 3 4 5 2" xfId="16231"/>
    <cellStyle name="Normal 3 4 5 2 2" xfId="16232"/>
    <cellStyle name="Normal 3 4 5 2 2 2" xfId="16233"/>
    <cellStyle name="Normal 3 4 5 2 2 2 2" xfId="16234"/>
    <cellStyle name="Normal 3 4 5 2 2 2 2 2" xfId="16235"/>
    <cellStyle name="Normal 3 4 5 2 2 2 2 3" xfId="16236"/>
    <cellStyle name="Normal 3 4 5 2 2 2 2 4" xfId="16237"/>
    <cellStyle name="Normal 3 4 5 2 2 2 3" xfId="16238"/>
    <cellStyle name="Normal 3 4 5 2 2 2 4" xfId="16239"/>
    <cellStyle name="Normal 3 4 5 2 2 2 5" xfId="16240"/>
    <cellStyle name="Normal 3 4 5 2 2 3" xfId="16241"/>
    <cellStyle name="Normal 3 4 5 2 2 3 2" xfId="16242"/>
    <cellStyle name="Normal 3 4 5 2 2 3 3" xfId="16243"/>
    <cellStyle name="Normal 3 4 5 2 2 3 4" xfId="16244"/>
    <cellStyle name="Normal 3 4 5 2 2 4" xfId="16245"/>
    <cellStyle name="Normal 3 4 5 2 2 5" xfId="16246"/>
    <cellStyle name="Normal 3 4 5 2 2 6" xfId="16247"/>
    <cellStyle name="Normal 3 4 5 2 3" xfId="16248"/>
    <cellStyle name="Normal 3 4 5 2 3 2" xfId="16249"/>
    <cellStyle name="Normal 3 4 5 2 3 2 2" xfId="16250"/>
    <cellStyle name="Normal 3 4 5 2 3 2 2 2" xfId="16251"/>
    <cellStyle name="Normal 3 4 5 2 3 2 2 3" xfId="16252"/>
    <cellStyle name="Normal 3 4 5 2 3 2 2 4" xfId="16253"/>
    <cellStyle name="Normal 3 4 5 2 3 2 3" xfId="16254"/>
    <cellStyle name="Normal 3 4 5 2 3 2 4" xfId="16255"/>
    <cellStyle name="Normal 3 4 5 2 3 2 5" xfId="16256"/>
    <cellStyle name="Normal 3 4 5 2 3 3" xfId="16257"/>
    <cellStyle name="Normal 3 4 5 2 3 3 2" xfId="16258"/>
    <cellStyle name="Normal 3 4 5 2 3 3 3" xfId="16259"/>
    <cellStyle name="Normal 3 4 5 2 3 3 4" xfId="16260"/>
    <cellStyle name="Normal 3 4 5 2 3 4" xfId="16261"/>
    <cellStyle name="Normal 3 4 5 2 3 5" xfId="16262"/>
    <cellStyle name="Normal 3 4 5 2 3 6" xfId="16263"/>
    <cellStyle name="Normal 3 4 5 2 4" xfId="16264"/>
    <cellStyle name="Normal 3 4 5 2 4 2" xfId="16265"/>
    <cellStyle name="Normal 3 4 5 2 4 2 2" xfId="16266"/>
    <cellStyle name="Normal 3 4 5 2 4 2 3" xfId="16267"/>
    <cellStyle name="Normal 3 4 5 2 4 2 4" xfId="16268"/>
    <cellStyle name="Normal 3 4 5 2 4 3" xfId="16269"/>
    <cellStyle name="Normal 3 4 5 2 4 4" xfId="16270"/>
    <cellStyle name="Normal 3 4 5 2 4 5" xfId="16271"/>
    <cellStyle name="Normal 3 4 5 2 5" xfId="16272"/>
    <cellStyle name="Normal 3 4 5 2 5 2" xfId="16273"/>
    <cellStyle name="Normal 3 4 5 2 5 3" xfId="16274"/>
    <cellStyle name="Normal 3 4 5 2 5 4" xfId="16275"/>
    <cellStyle name="Normal 3 4 5 2 6" xfId="16276"/>
    <cellStyle name="Normal 3 4 5 2 7" xfId="16277"/>
    <cellStyle name="Normal 3 4 5 2 8" xfId="16278"/>
    <cellStyle name="Normal 3 4 5 3" xfId="16279"/>
    <cellStyle name="Normal 3 4 5 3 2" xfId="16280"/>
    <cellStyle name="Normal 3 4 5 3 2 2" xfId="16281"/>
    <cellStyle name="Normal 3 4 5 3 2 2 2" xfId="16282"/>
    <cellStyle name="Normal 3 4 5 3 2 2 3" xfId="16283"/>
    <cellStyle name="Normal 3 4 5 3 2 2 4" xfId="16284"/>
    <cellStyle name="Normal 3 4 5 3 2 3" xfId="16285"/>
    <cellStyle name="Normal 3 4 5 3 2 3 2" xfId="16286"/>
    <cellStyle name="Normal 3 4 5 3 2 3 3" xfId="16287"/>
    <cellStyle name="Normal 3 4 5 3 2 3 4" xfId="16288"/>
    <cellStyle name="Normal 3 4 5 3 2 4" xfId="16289"/>
    <cellStyle name="Normal 3 4 5 3 2 5" xfId="16290"/>
    <cellStyle name="Normal 3 4 5 3 2 6" xfId="16291"/>
    <cellStyle name="Normal 3 4 5 3 3" xfId="16292"/>
    <cellStyle name="Normal 3 4 5 3 3 2" xfId="16293"/>
    <cellStyle name="Normal 3 4 5 3 3 3" xfId="16294"/>
    <cellStyle name="Normal 3 4 5 3 3 4" xfId="16295"/>
    <cellStyle name="Normal 3 4 5 3 4" xfId="16296"/>
    <cellStyle name="Normal 3 4 5 3 4 2" xfId="16297"/>
    <cellStyle name="Normal 3 4 5 3 4 3" xfId="16298"/>
    <cellStyle name="Normal 3 4 5 3 4 4" xfId="16299"/>
    <cellStyle name="Normal 3 4 5 3 5" xfId="16300"/>
    <cellStyle name="Normal 3 4 5 3 6" xfId="16301"/>
    <cellStyle name="Normal 3 4 5 3 7" xfId="16302"/>
    <cellStyle name="Normal 3 4 5 4" xfId="16303"/>
    <cellStyle name="Normal 3 4 5 4 2" xfId="16304"/>
    <cellStyle name="Normal 3 4 5 4 2 2" xfId="16305"/>
    <cellStyle name="Normal 3 4 5 4 2 2 2" xfId="16306"/>
    <cellStyle name="Normal 3 4 5 4 2 2 3" xfId="16307"/>
    <cellStyle name="Normal 3 4 5 4 2 2 4" xfId="16308"/>
    <cellStyle name="Normal 3 4 5 4 2 3" xfId="16309"/>
    <cellStyle name="Normal 3 4 5 4 2 4" xfId="16310"/>
    <cellStyle name="Normal 3 4 5 4 2 5" xfId="16311"/>
    <cellStyle name="Normal 3 4 5 4 3" xfId="16312"/>
    <cellStyle name="Normal 3 4 5 4 3 2" xfId="16313"/>
    <cellStyle name="Normal 3 4 5 4 3 3" xfId="16314"/>
    <cellStyle name="Normal 3 4 5 4 3 4" xfId="16315"/>
    <cellStyle name="Normal 3 4 5 4 4" xfId="16316"/>
    <cellStyle name="Normal 3 4 5 4 5" xfId="16317"/>
    <cellStyle name="Normal 3 4 5 4 6" xfId="16318"/>
    <cellStyle name="Normal 3 4 5 5" xfId="16319"/>
    <cellStyle name="Normal 3 4 5 5 2" xfId="16320"/>
    <cellStyle name="Normal 3 4 5 5 2 2" xfId="16321"/>
    <cellStyle name="Normal 3 4 5 5 2 3" xfId="16322"/>
    <cellStyle name="Normal 3 4 5 5 2 4" xfId="16323"/>
    <cellStyle name="Normal 3 4 5 6" xfId="16324"/>
    <cellStyle name="Normal 3 4 5 6 2" xfId="16325"/>
    <cellStyle name="Normal 3 4 5 6 2 2" xfId="16326"/>
    <cellStyle name="Normal 3 4 5 6 2 3" xfId="16327"/>
    <cellStyle name="Normal 3 4 5 6 2 4" xfId="16328"/>
    <cellStyle name="Normal 3 4 5 6 3" xfId="16329"/>
    <cellStyle name="Normal 3 4 5 6 4" xfId="16330"/>
    <cellStyle name="Normal 3 4 5 6 5" xfId="16331"/>
    <cellStyle name="Normal 3 4 5 7" xfId="16332"/>
    <cellStyle name="Normal 3 4 5 8" xfId="16333"/>
    <cellStyle name="Normal 3 4 5 9" xfId="16334"/>
    <cellStyle name="Normal 3 4 6" xfId="16335"/>
    <cellStyle name="Normal 3 4 6 2" xfId="16336"/>
    <cellStyle name="Normal 3 4 6 2 2" xfId="16337"/>
    <cellStyle name="Normal 3 4 6 2 2 2" xfId="16338"/>
    <cellStyle name="Normal 3 4 6 2 2 2 2" xfId="16339"/>
    <cellStyle name="Normal 3 4 6 2 2 2 3" xfId="16340"/>
    <cellStyle name="Normal 3 4 6 2 2 2 4" xfId="16341"/>
    <cellStyle name="Normal 3 4 6 2 2 3" xfId="16342"/>
    <cellStyle name="Normal 3 4 6 2 2 4" xfId="16343"/>
    <cellStyle name="Normal 3 4 6 2 2 5" xfId="16344"/>
    <cellStyle name="Normal 3 4 6 2 3" xfId="16345"/>
    <cellStyle name="Normal 3 4 6 2 3 2" xfId="16346"/>
    <cellStyle name="Normal 3 4 6 2 3 3" xfId="16347"/>
    <cellStyle name="Normal 3 4 6 2 3 4" xfId="16348"/>
    <cellStyle name="Normal 3 4 6 2 4" xfId="16349"/>
    <cellStyle name="Normal 3 4 6 2 5" xfId="16350"/>
    <cellStyle name="Normal 3 4 6 2 6" xfId="16351"/>
    <cellStyle name="Normal 3 4 6 3" xfId="16352"/>
    <cellStyle name="Normal 3 4 6 3 2" xfId="16353"/>
    <cellStyle name="Normal 3 4 6 3 2 2" xfId="16354"/>
    <cellStyle name="Normal 3 4 6 3 2 2 2" xfId="16355"/>
    <cellStyle name="Normal 3 4 6 3 2 2 3" xfId="16356"/>
    <cellStyle name="Normal 3 4 6 3 2 2 4" xfId="16357"/>
    <cellStyle name="Normal 3 4 6 3 2 3" xfId="16358"/>
    <cellStyle name="Normal 3 4 6 3 2 4" xfId="16359"/>
    <cellStyle name="Normal 3 4 6 3 2 5" xfId="16360"/>
    <cellStyle name="Normal 3 4 6 3 3" xfId="16361"/>
    <cellStyle name="Normal 3 4 6 3 3 2" xfId="16362"/>
    <cellStyle name="Normal 3 4 6 3 3 3" xfId="16363"/>
    <cellStyle name="Normal 3 4 6 3 3 4" xfId="16364"/>
    <cellStyle name="Normal 3 4 6 3 4" xfId="16365"/>
    <cellStyle name="Normal 3 4 6 3 5" xfId="16366"/>
    <cellStyle name="Normal 3 4 6 3 6" xfId="16367"/>
    <cellStyle name="Normal 3 4 6 4" xfId="16368"/>
    <cellStyle name="Normal 3 4 6 4 2" xfId="16369"/>
    <cellStyle name="Normal 3 4 6 4 2 2" xfId="16370"/>
    <cellStyle name="Normal 3 4 6 4 2 3" xfId="16371"/>
    <cellStyle name="Normal 3 4 6 4 2 4" xfId="16372"/>
    <cellStyle name="Normal 3 4 6 5" xfId="16373"/>
    <cellStyle name="Normal 3 4 6 5 2" xfId="16374"/>
    <cellStyle name="Normal 3 4 6 5 2 2" xfId="16375"/>
    <cellStyle name="Normal 3 4 6 5 2 3" xfId="16376"/>
    <cellStyle name="Normal 3 4 6 5 2 4" xfId="16377"/>
    <cellStyle name="Normal 3 4 6 5 3" xfId="16378"/>
    <cellStyle name="Normal 3 4 6 5 4" xfId="16379"/>
    <cellStyle name="Normal 3 4 6 5 5" xfId="16380"/>
    <cellStyle name="Normal 3 4 6 6" xfId="16381"/>
    <cellStyle name="Normal 3 4 6 7" xfId="16382"/>
    <cellStyle name="Normal 3 4 6 8" xfId="16383"/>
    <cellStyle name="Normal 3 4 7" xfId="16384"/>
    <cellStyle name="Normal 3 4 7 2" xfId="16385"/>
    <cellStyle name="Normal 3 4 7 2 2" xfId="16386"/>
    <cellStyle name="Normal 3 4 7 2 2 2" xfId="16387"/>
    <cellStyle name="Normal 3 4 7 2 2 2 2" xfId="16388"/>
    <cellStyle name="Normal 3 4 7 2 2 2 3" xfId="16389"/>
    <cellStyle name="Normal 3 4 7 2 2 2 4" xfId="16390"/>
    <cellStyle name="Normal 3 4 7 2 2 3" xfId="16391"/>
    <cellStyle name="Normal 3 4 7 2 2 4" xfId="16392"/>
    <cellStyle name="Normal 3 4 7 2 2 5" xfId="16393"/>
    <cellStyle name="Normal 3 4 7 2 3" xfId="16394"/>
    <cellStyle name="Normal 3 4 7 2 3 2" xfId="16395"/>
    <cellStyle name="Normal 3 4 7 2 3 3" xfId="16396"/>
    <cellStyle name="Normal 3 4 7 2 3 4" xfId="16397"/>
    <cellStyle name="Normal 3 4 7 2 4" xfId="16398"/>
    <cellStyle name="Normal 3 4 7 2 5" xfId="16399"/>
    <cellStyle name="Normal 3 4 7 2 6" xfId="16400"/>
    <cellStyle name="Normal 3 4 7 3" xfId="16401"/>
    <cellStyle name="Normal 3 4 7 3 2" xfId="16402"/>
    <cellStyle name="Normal 3 4 7 3 2 2" xfId="16403"/>
    <cellStyle name="Normal 3 4 7 3 2 2 2" xfId="16404"/>
    <cellStyle name="Normal 3 4 7 3 2 2 3" xfId="16405"/>
    <cellStyle name="Normal 3 4 7 3 2 2 4" xfId="16406"/>
    <cellStyle name="Normal 3 4 7 3 2 3" xfId="16407"/>
    <cellStyle name="Normal 3 4 7 3 2 4" xfId="16408"/>
    <cellStyle name="Normal 3 4 7 3 2 5" xfId="16409"/>
    <cellStyle name="Normal 3 4 7 3 3" xfId="16410"/>
    <cellStyle name="Normal 3 4 7 3 3 2" xfId="16411"/>
    <cellStyle name="Normal 3 4 7 3 3 3" xfId="16412"/>
    <cellStyle name="Normal 3 4 7 3 3 4" xfId="16413"/>
    <cellStyle name="Normal 3 4 7 3 4" xfId="16414"/>
    <cellStyle name="Normal 3 4 7 3 5" xfId="16415"/>
    <cellStyle name="Normal 3 4 7 3 6" xfId="16416"/>
    <cellStyle name="Normal 3 4 7 4" xfId="16417"/>
    <cellStyle name="Normal 3 4 7 4 2" xfId="16418"/>
    <cellStyle name="Normal 3 4 7 4 2 2" xfId="16419"/>
    <cellStyle name="Normal 3 4 7 4 2 3" xfId="16420"/>
    <cellStyle name="Normal 3 4 7 4 2 4" xfId="16421"/>
    <cellStyle name="Normal 3 4 7 5" xfId="16422"/>
    <cellStyle name="Normal 3 4 7 5 2" xfId="16423"/>
    <cellStyle name="Normal 3 4 7 5 2 2" xfId="16424"/>
    <cellStyle name="Normal 3 4 7 5 2 3" xfId="16425"/>
    <cellStyle name="Normal 3 4 7 5 2 4" xfId="16426"/>
    <cellStyle name="Normal 3 4 7 5 3" xfId="16427"/>
    <cellStyle name="Normal 3 4 7 5 4" xfId="16428"/>
    <cellStyle name="Normal 3 4 7 5 5" xfId="16429"/>
    <cellStyle name="Normal 3 4 7 6" xfId="16430"/>
    <cellStyle name="Normal 3 4 7 7" xfId="16431"/>
    <cellStyle name="Normal 3 4 7 8" xfId="16432"/>
    <cellStyle name="Normal 3 4 8" xfId="16433"/>
    <cellStyle name="Normal 3 4 8 2" xfId="16434"/>
    <cellStyle name="Normal 3 4 8 2 2" xfId="16435"/>
    <cellStyle name="Normal 3 4 8 2 2 2" xfId="16436"/>
    <cellStyle name="Normal 3 4 8 2 2 3" xfId="16437"/>
    <cellStyle name="Normal 3 4 8 2 2 4" xfId="16438"/>
    <cellStyle name="Normal 3 4 8 3" xfId="16439"/>
    <cellStyle name="Normal 3 4 8 3 2" xfId="16440"/>
    <cellStyle name="Normal 3 4 8 3 2 2" xfId="16441"/>
    <cellStyle name="Normal 3 4 8 3 2 3" xfId="16442"/>
    <cellStyle name="Normal 3 4 8 3 2 4" xfId="16443"/>
    <cellStyle name="Normal 3 4 8 3 3" xfId="16444"/>
    <cellStyle name="Normal 3 4 8 3 4" xfId="16445"/>
    <cellStyle name="Normal 3 4 8 3 5" xfId="16446"/>
    <cellStyle name="Normal 3 4 8 4" xfId="16447"/>
    <cellStyle name="Normal 3 4 8 5" xfId="16448"/>
    <cellStyle name="Normal 3 4 8 6" xfId="16449"/>
    <cellStyle name="Normal 3 4 9" xfId="16450"/>
    <cellStyle name="Normal 3 4 9 2" xfId="16451"/>
    <cellStyle name="Normal 3 4 9 2 2" xfId="16452"/>
    <cellStyle name="Normal 3 4 9 2 2 2" xfId="16453"/>
    <cellStyle name="Normal 3 4 9 2 2 3" xfId="16454"/>
    <cellStyle name="Normal 3 4 9 2 2 4" xfId="16455"/>
    <cellStyle name="Normal 3 4 9 3" xfId="16456"/>
    <cellStyle name="Normal 3 4 9 3 2" xfId="16457"/>
    <cellStyle name="Normal 3 4 9 3 2 2" xfId="16458"/>
    <cellStyle name="Normal 3 4 9 3 2 3" xfId="16459"/>
    <cellStyle name="Normal 3 4 9 3 2 4" xfId="16460"/>
    <cellStyle name="Normal 3 4 9 3 3" xfId="16461"/>
    <cellStyle name="Normal 3 4 9 3 4" xfId="16462"/>
    <cellStyle name="Normal 3 4 9 3 5" xfId="16463"/>
    <cellStyle name="Normal 3 4 9 4" xfId="16464"/>
    <cellStyle name="Normal 3 4 9 5" xfId="16465"/>
    <cellStyle name="Normal 3 4 9 6" xfId="16466"/>
    <cellStyle name="Normal 3 4 9 7" xfId="16467"/>
    <cellStyle name="Normal 3 40" xfId="16468"/>
    <cellStyle name="Normal 3 40 2" xfId="16469"/>
    <cellStyle name="Normal 3 41" xfId="16470"/>
    <cellStyle name="Normal 3 41 2" xfId="16471"/>
    <cellStyle name="Normal 3 42" xfId="16472"/>
    <cellStyle name="Normal 3 42 2" xfId="16473"/>
    <cellStyle name="Normal 3 43" xfId="16474"/>
    <cellStyle name="Normal 3 43 2" xfId="16475"/>
    <cellStyle name="Normal 3 44" xfId="16476"/>
    <cellStyle name="Normal 3 44 2" xfId="16477"/>
    <cellStyle name="Normal 3 45" xfId="16478"/>
    <cellStyle name="Normal 3 45 2" xfId="16479"/>
    <cellStyle name="Normal 3 46" xfId="16480"/>
    <cellStyle name="Normal 3 46 2" xfId="16481"/>
    <cellStyle name="Normal 3 47" xfId="16482"/>
    <cellStyle name="Normal 3 47 2" xfId="16483"/>
    <cellStyle name="Normal 3 5" xfId="16484"/>
    <cellStyle name="Normal 3 5 10" xfId="16485"/>
    <cellStyle name="Normal 3 5 10 2" xfId="16486"/>
    <cellStyle name="Normal 3 5 11" xfId="16487"/>
    <cellStyle name="Normal 3 5 11 2" xfId="16488"/>
    <cellStyle name="Normal 3 5 12" xfId="16489"/>
    <cellStyle name="Normal 3 5 12 2" xfId="16490"/>
    <cellStyle name="Normal 3 5 13" xfId="16491"/>
    <cellStyle name="Normal 3 5 13 2" xfId="16492"/>
    <cellStyle name="Normal 3 5 14" xfId="16493"/>
    <cellStyle name="Normal 3 5 14 2" xfId="16494"/>
    <cellStyle name="Normal 3 5 14 3" xfId="16495"/>
    <cellStyle name="Normal 3 5 14 3 2" xfId="16496"/>
    <cellStyle name="Normal 3 5 14 3 3" xfId="16497"/>
    <cellStyle name="Normal 3 5 14 3 4" xfId="16498"/>
    <cellStyle name="Normal 3 5 14 4" xfId="16499"/>
    <cellStyle name="Normal 3 5 14 5" xfId="16500"/>
    <cellStyle name="Normal 3 5 14 6" xfId="16501"/>
    <cellStyle name="Normal 3 5 15" xfId="16502"/>
    <cellStyle name="Normal 3 5 16" xfId="16503"/>
    <cellStyle name="Normal 3 5 17" xfId="16504"/>
    <cellStyle name="Normal 3 5 18" xfId="16505"/>
    <cellStyle name="Normal 3 5 19" xfId="16506"/>
    <cellStyle name="Normal 3 5 2" xfId="16507"/>
    <cellStyle name="Normal 3 5 2 2" xfId="16508"/>
    <cellStyle name="Normal 3 5 2 2 2" xfId="16509"/>
    <cellStyle name="Normal 3 5 2 2 2 2" xfId="16510"/>
    <cellStyle name="Normal 3 5 2 2 2 2 2" xfId="16511"/>
    <cellStyle name="Normal 3 5 2 2 2 2 3" xfId="16512"/>
    <cellStyle name="Normal 3 5 2 2 2 2 4" xfId="16513"/>
    <cellStyle name="Normal 3 5 2 2 2 3" xfId="16514"/>
    <cellStyle name="Normal 3 5 2 2 2 4" xfId="16515"/>
    <cellStyle name="Normal 3 5 2 2 2 5" xfId="16516"/>
    <cellStyle name="Normal 3 5 2 2 3" xfId="16517"/>
    <cellStyle name="Normal 3 5 2 2 4" xfId="16518"/>
    <cellStyle name="Normal 3 5 2 2 4 2" xfId="16519"/>
    <cellStyle name="Normal 3 5 2 2 4 3" xfId="16520"/>
    <cellStyle name="Normal 3 5 2 2 4 4" xfId="16521"/>
    <cellStyle name="Normal 3 5 2 2 5" xfId="16522"/>
    <cellStyle name="Normal 3 5 2 2 6" xfId="16523"/>
    <cellStyle name="Normal 3 5 2 2 7" xfId="16524"/>
    <cellStyle name="Normal 3 5 2 3" xfId="16525"/>
    <cellStyle name="Normal 3 5 2 3 2" xfId="16526"/>
    <cellStyle name="Normal 3 5 2 3 2 2" xfId="16527"/>
    <cellStyle name="Normal 3 5 2 3 2 2 2" xfId="16528"/>
    <cellStyle name="Normal 3 5 2 3 2 2 3" xfId="16529"/>
    <cellStyle name="Normal 3 5 2 3 2 2 4" xfId="16530"/>
    <cellStyle name="Normal 3 5 2 3 2 3" xfId="16531"/>
    <cellStyle name="Normal 3 5 2 3 2 4" xfId="16532"/>
    <cellStyle name="Normal 3 5 2 3 2 5" xfId="16533"/>
    <cellStyle name="Normal 3 5 2 3 3" xfId="16534"/>
    <cellStyle name="Normal 3 5 2 3 3 2" xfId="16535"/>
    <cellStyle name="Normal 3 5 2 3 3 3" xfId="16536"/>
    <cellStyle name="Normal 3 5 2 3 3 4" xfId="16537"/>
    <cellStyle name="Normal 3 5 2 3 4" xfId="16538"/>
    <cellStyle name="Normal 3 5 2 3 5" xfId="16539"/>
    <cellStyle name="Normal 3 5 2 3 6" xfId="16540"/>
    <cellStyle name="Normal 3 5 2 4" xfId="16541"/>
    <cellStyle name="Normal 3 5 2 5" xfId="16542"/>
    <cellStyle name="Normal 3 5 2 5 2" xfId="16543"/>
    <cellStyle name="Normal 3 5 2 5 2 2" xfId="16544"/>
    <cellStyle name="Normal 3 5 2 5 2 3" xfId="16545"/>
    <cellStyle name="Normal 3 5 2 5 2 4" xfId="16546"/>
    <cellStyle name="Normal 3 5 2 5 3" xfId="16547"/>
    <cellStyle name="Normal 3 5 2 5 4" xfId="16548"/>
    <cellStyle name="Normal 3 5 2 5 5" xfId="16549"/>
    <cellStyle name="Normal 3 5 2 6" xfId="16550"/>
    <cellStyle name="Normal 3 5 2 6 2" xfId="16551"/>
    <cellStyle name="Normal 3 5 2 6 3" xfId="16552"/>
    <cellStyle name="Normal 3 5 2 6 4" xfId="16553"/>
    <cellStyle name="Normal 3 5 2 7" xfId="16554"/>
    <cellStyle name="Normal 3 5 2 8" xfId="16555"/>
    <cellStyle name="Normal 3 5 2 9" xfId="16556"/>
    <cellStyle name="Normal 3 5 20" xfId="16557"/>
    <cellStyle name="Normal 3 5 21" xfId="16558"/>
    <cellStyle name="Normal 3 5 22" xfId="16559"/>
    <cellStyle name="Normal 3 5 23" xfId="16560"/>
    <cellStyle name="Normal 3 5 24" xfId="16561"/>
    <cellStyle name="Normal 3 5 25" xfId="16562"/>
    <cellStyle name="Normal 3 5 26" xfId="16563"/>
    <cellStyle name="Normal 3 5 27" xfId="16564"/>
    <cellStyle name="Normal 3 5 28" xfId="16565"/>
    <cellStyle name="Normal 3 5 29" xfId="16566"/>
    <cellStyle name="Normal 3 5 3" xfId="16567"/>
    <cellStyle name="Normal 3 5 3 2" xfId="16568"/>
    <cellStyle name="Normal 3 5 3 2 2" xfId="16569"/>
    <cellStyle name="Normal 3 5 3 3" xfId="16570"/>
    <cellStyle name="Normal 3 5 3 3 2" xfId="16571"/>
    <cellStyle name="Normal 3 5 3 3 2 2" xfId="16572"/>
    <cellStyle name="Normal 3 5 3 3 2 3" xfId="16573"/>
    <cellStyle name="Normal 3 5 3 3 2 4" xfId="16574"/>
    <cellStyle name="Normal 3 5 3 3 3" xfId="16575"/>
    <cellStyle name="Normal 3 5 3 3 4" xfId="16576"/>
    <cellStyle name="Normal 3 5 3 3 5" xfId="16577"/>
    <cellStyle name="Normal 3 5 3 4" xfId="16578"/>
    <cellStyle name="Normal 3 5 3 5" xfId="16579"/>
    <cellStyle name="Normal 3 5 3 5 2" xfId="16580"/>
    <cellStyle name="Normal 3 5 3 5 3" xfId="16581"/>
    <cellStyle name="Normal 3 5 3 5 4" xfId="16582"/>
    <cellStyle name="Normal 3 5 3 6" xfId="16583"/>
    <cellStyle name="Normal 3 5 3 7" xfId="16584"/>
    <cellStyle name="Normal 3 5 3 8" xfId="16585"/>
    <cellStyle name="Normal 3 5 30" xfId="16586"/>
    <cellStyle name="Normal 3 5 31" xfId="16587"/>
    <cellStyle name="Normal 3 5 32" xfId="16588"/>
    <cellStyle name="Normal 3 5 33" xfId="16589"/>
    <cellStyle name="Normal 3 5 34" xfId="16590"/>
    <cellStyle name="Normal 3 5 35" xfId="16591"/>
    <cellStyle name="Normal 3 5 36" xfId="16592"/>
    <cellStyle name="Normal 3 5 37" xfId="16593"/>
    <cellStyle name="Normal 3 5 38" xfId="16594"/>
    <cellStyle name="Normal 3 5 39" xfId="16595"/>
    <cellStyle name="Normal 3 5 4" xfId="16596"/>
    <cellStyle name="Normal 3 5 4 2" xfId="16597"/>
    <cellStyle name="Normal 3 5 4 2 2" xfId="16598"/>
    <cellStyle name="Normal 3 5 4 3" xfId="16599"/>
    <cellStyle name="Normal 3 5 4 3 2" xfId="16600"/>
    <cellStyle name="Normal 3 5 4 3 2 2" xfId="16601"/>
    <cellStyle name="Normal 3 5 4 3 2 3" xfId="16602"/>
    <cellStyle name="Normal 3 5 4 3 2 4" xfId="16603"/>
    <cellStyle name="Normal 3 5 4 3 3" xfId="16604"/>
    <cellStyle name="Normal 3 5 4 3 4" xfId="16605"/>
    <cellStyle name="Normal 3 5 4 3 5" xfId="16606"/>
    <cellStyle name="Normal 3 5 4 4" xfId="16607"/>
    <cellStyle name="Normal 3 5 4 5" xfId="16608"/>
    <cellStyle name="Normal 3 5 4 5 2" xfId="16609"/>
    <cellStyle name="Normal 3 5 4 5 3" xfId="16610"/>
    <cellStyle name="Normal 3 5 4 5 4" xfId="16611"/>
    <cellStyle name="Normal 3 5 4 6" xfId="16612"/>
    <cellStyle name="Normal 3 5 4 7" xfId="16613"/>
    <cellStyle name="Normal 3 5 4 8" xfId="16614"/>
    <cellStyle name="Normal 3 5 40" xfId="16615"/>
    <cellStyle name="Normal 3 5 41" xfId="16616"/>
    <cellStyle name="Normal 3 5 42" xfId="16617"/>
    <cellStyle name="Normal 3 5 43" xfId="16618"/>
    <cellStyle name="Normal 3 5 44" xfId="16619"/>
    <cellStyle name="Normal 3 5 45" xfId="16620"/>
    <cellStyle name="Normal 3 5 46" xfId="16621"/>
    <cellStyle name="Normal 3 5 47" xfId="16622"/>
    <cellStyle name="Normal 3 5 48" xfId="16623"/>
    <cellStyle name="Normal 3 5 49" xfId="16624"/>
    <cellStyle name="Normal 3 5 5" xfId="16625"/>
    <cellStyle name="Normal 3 5 5 2" xfId="16626"/>
    <cellStyle name="Normal 3 5 5 3" xfId="16627"/>
    <cellStyle name="Normal 3 5 50" xfId="16628"/>
    <cellStyle name="Normal 3 5 51" xfId="16629"/>
    <cellStyle name="Normal 3 5 52" xfId="16630"/>
    <cellStyle name="Normal 3 5 53" xfId="16631"/>
    <cellStyle name="Normal 3 5 54" xfId="16632"/>
    <cellStyle name="Normal 3 5 55" xfId="16633"/>
    <cellStyle name="Normal 3 5 56" xfId="16634"/>
    <cellStyle name="Normal 3 5 57" xfId="16635"/>
    <cellStyle name="Normal 3 5 58" xfId="16636"/>
    <cellStyle name="Normal 3 5 59" xfId="16637"/>
    <cellStyle name="Normal 3 5 6" xfId="16638"/>
    <cellStyle name="Normal 3 5 6 2" xfId="16639"/>
    <cellStyle name="Normal 3 5 60" xfId="16640"/>
    <cellStyle name="Normal 3 5 61" xfId="16641"/>
    <cellStyle name="Normal 3 5 62" xfId="16642"/>
    <cellStyle name="Normal 3 5 63" xfId="16643"/>
    <cellStyle name="Normal 3 5 64" xfId="16644"/>
    <cellStyle name="Normal 3 5 65" xfId="16645"/>
    <cellStyle name="Normal 3 5 66" xfId="16646"/>
    <cellStyle name="Normal 3 5 67" xfId="16647"/>
    <cellStyle name="Normal 3 5 68" xfId="16648"/>
    <cellStyle name="Normal 3 5 69" xfId="16649"/>
    <cellStyle name="Normal 3 5 7" xfId="16650"/>
    <cellStyle name="Normal 3 5 7 2" xfId="16651"/>
    <cellStyle name="Normal 3 5 70" xfId="16652"/>
    <cellStyle name="Normal 3 5 71" xfId="16653"/>
    <cellStyle name="Normal 3 5 72" xfId="16654"/>
    <cellStyle name="Normal 3 5 73" xfId="16655"/>
    <cellStyle name="Normal 3 5 74" xfId="16656"/>
    <cellStyle name="Normal 3 5 75" xfId="16657"/>
    <cellStyle name="Normal 3 5 76" xfId="16658"/>
    <cellStyle name="Normal 3 5 77" xfId="16659"/>
    <cellStyle name="Normal 3 5 78" xfId="16660"/>
    <cellStyle name="Normal 3 5 79" xfId="16661"/>
    <cellStyle name="Normal 3 5 8" xfId="16662"/>
    <cellStyle name="Normal 3 5 8 2" xfId="16663"/>
    <cellStyle name="Normal 3 5 80" xfId="16664"/>
    <cellStyle name="Normal 3 5 81" xfId="16665"/>
    <cellStyle name="Normal 3 5 82" xfId="16666"/>
    <cellStyle name="Normal 3 5 83" xfId="16667"/>
    <cellStyle name="Normal 3 5 84" xfId="16668"/>
    <cellStyle name="Normal 3 5 85" xfId="16669"/>
    <cellStyle name="Normal 3 5 86" xfId="16670"/>
    <cellStyle name="Normal 3 5 87" xfId="16671"/>
    <cellStyle name="Normal 3 5 88" xfId="16672"/>
    <cellStyle name="Normal 3 5 89" xfId="16673"/>
    <cellStyle name="Normal 3 5 9" xfId="16674"/>
    <cellStyle name="Normal 3 5 9 2" xfId="16675"/>
    <cellStyle name="Normal 3 5 90" xfId="16676"/>
    <cellStyle name="Normal 3 5 91" xfId="16677"/>
    <cellStyle name="Normal 3 5 92" xfId="16678"/>
    <cellStyle name="Normal 3 5 93" xfId="16679"/>
    <cellStyle name="Normal 3 5 94" xfId="16680"/>
    <cellStyle name="Normal 3 5 95" xfId="16681"/>
    <cellStyle name="Normal 3 5 95 2" xfId="16682"/>
    <cellStyle name="Normal 3 5 95 3" xfId="16683"/>
    <cellStyle name="Normal 3 5 95 4" xfId="16684"/>
    <cellStyle name="Normal 3 5 96" xfId="16685"/>
    <cellStyle name="Normal 3 5 97" xfId="16686"/>
    <cellStyle name="Normal 3 5 98" xfId="16687"/>
    <cellStyle name="Normal 3 6" xfId="16688"/>
    <cellStyle name="Normal 3 6 10" xfId="16689"/>
    <cellStyle name="Normal 3 6 2" xfId="16690"/>
    <cellStyle name="Normal 3 6 2 2" xfId="16691"/>
    <cellStyle name="Normal 3 6 2 2 2" xfId="16692"/>
    <cellStyle name="Normal 3 6 2 2 3" xfId="16693"/>
    <cellStyle name="Normal 3 6 2 2 3 2" xfId="16694"/>
    <cellStyle name="Normal 3 6 2 2 3 2 2" xfId="16695"/>
    <cellStyle name="Normal 3 6 2 2 3 2 3" xfId="16696"/>
    <cellStyle name="Normal 3 6 2 2 3 2 4" xfId="16697"/>
    <cellStyle name="Normal 3 6 2 2 3 3" xfId="16698"/>
    <cellStyle name="Normal 3 6 2 2 3 4" xfId="16699"/>
    <cellStyle name="Normal 3 6 2 2 3 5" xfId="16700"/>
    <cellStyle name="Normal 3 6 2 2 4" xfId="16701"/>
    <cellStyle name="Normal 3 6 2 2 4 2" xfId="16702"/>
    <cellStyle name="Normal 3 6 2 2 4 3" xfId="16703"/>
    <cellStyle name="Normal 3 6 2 2 4 4" xfId="16704"/>
    <cellStyle name="Normal 3 6 2 2 5" xfId="16705"/>
    <cellStyle name="Normal 3 6 2 2 6" xfId="16706"/>
    <cellStyle name="Normal 3 6 2 2 7" xfId="16707"/>
    <cellStyle name="Normal 3 6 2 3" xfId="16708"/>
    <cellStyle name="Normal 3 6 2 3 2" xfId="16709"/>
    <cellStyle name="Normal 3 6 2 3 2 2" xfId="16710"/>
    <cellStyle name="Normal 3 6 2 3 2 2 2" xfId="16711"/>
    <cellStyle name="Normal 3 6 2 3 2 2 3" xfId="16712"/>
    <cellStyle name="Normal 3 6 2 3 2 2 4" xfId="16713"/>
    <cellStyle name="Normal 3 6 2 3 2 3" xfId="16714"/>
    <cellStyle name="Normal 3 6 2 3 2 4" xfId="16715"/>
    <cellStyle name="Normal 3 6 2 3 2 5" xfId="16716"/>
    <cellStyle name="Normal 3 6 2 3 3" xfId="16717"/>
    <cellStyle name="Normal 3 6 2 3 3 2" xfId="16718"/>
    <cellStyle name="Normal 3 6 2 3 3 3" xfId="16719"/>
    <cellStyle name="Normal 3 6 2 3 3 4" xfId="16720"/>
    <cellStyle name="Normal 3 6 2 3 4" xfId="16721"/>
    <cellStyle name="Normal 3 6 2 3 5" xfId="16722"/>
    <cellStyle name="Normal 3 6 2 3 6" xfId="16723"/>
    <cellStyle name="Normal 3 6 2 4" xfId="16724"/>
    <cellStyle name="Normal 3 6 2 5" xfId="16725"/>
    <cellStyle name="Normal 3 6 2 5 2" xfId="16726"/>
    <cellStyle name="Normal 3 6 2 5 2 2" xfId="16727"/>
    <cellStyle name="Normal 3 6 2 5 2 3" xfId="16728"/>
    <cellStyle name="Normal 3 6 2 5 2 4" xfId="16729"/>
    <cellStyle name="Normal 3 6 2 5 3" xfId="16730"/>
    <cellStyle name="Normal 3 6 2 5 4" xfId="16731"/>
    <cellStyle name="Normal 3 6 2 5 5" xfId="16732"/>
    <cellStyle name="Normal 3 6 2 6" xfId="16733"/>
    <cellStyle name="Normal 3 6 2 6 2" xfId="16734"/>
    <cellStyle name="Normal 3 6 2 6 3" xfId="16735"/>
    <cellStyle name="Normal 3 6 2 6 4" xfId="16736"/>
    <cellStyle name="Normal 3 6 2 7" xfId="16737"/>
    <cellStyle name="Normal 3 6 2 8" xfId="16738"/>
    <cellStyle name="Normal 3 6 2 9" xfId="16739"/>
    <cellStyle name="Normal 3 6 3" xfId="16740"/>
    <cellStyle name="Normal 3 6 3 2" xfId="16741"/>
    <cellStyle name="Normal 3 6 3 3" xfId="16742"/>
    <cellStyle name="Normal 3 6 3 3 2" xfId="16743"/>
    <cellStyle name="Normal 3 6 3 3 2 2" xfId="16744"/>
    <cellStyle name="Normal 3 6 3 3 2 3" xfId="16745"/>
    <cellStyle name="Normal 3 6 3 3 2 4" xfId="16746"/>
    <cellStyle name="Normal 3 6 3 3 3" xfId="16747"/>
    <cellStyle name="Normal 3 6 3 3 4" xfId="16748"/>
    <cellStyle name="Normal 3 6 3 3 5" xfId="16749"/>
    <cellStyle name="Normal 3 6 3 4" xfId="16750"/>
    <cellStyle name="Normal 3 6 3 5" xfId="16751"/>
    <cellStyle name="Normal 3 6 3 5 2" xfId="16752"/>
    <cellStyle name="Normal 3 6 3 5 3" xfId="16753"/>
    <cellStyle name="Normal 3 6 3 5 4" xfId="16754"/>
    <cellStyle name="Normal 3 6 3 6" xfId="16755"/>
    <cellStyle name="Normal 3 6 3 7" xfId="16756"/>
    <cellStyle name="Normal 3 6 3 8" xfId="16757"/>
    <cellStyle name="Normal 3 6 4" xfId="16758"/>
    <cellStyle name="Normal 3 6 4 2" xfId="16759"/>
    <cellStyle name="Normal 3 6 4 2 2" xfId="16760"/>
    <cellStyle name="Normal 3 6 4 2 2 2" xfId="16761"/>
    <cellStyle name="Normal 3 6 4 2 2 3" xfId="16762"/>
    <cellStyle name="Normal 3 6 4 2 2 4" xfId="16763"/>
    <cellStyle name="Normal 3 6 4 2 3" xfId="16764"/>
    <cellStyle name="Normal 3 6 4 2 4" xfId="16765"/>
    <cellStyle name="Normal 3 6 4 2 5" xfId="16766"/>
    <cellStyle name="Normal 3 6 4 3" xfId="16767"/>
    <cellStyle name="Normal 3 6 4 3 2" xfId="16768"/>
    <cellStyle name="Normal 3 6 4 3 3" xfId="16769"/>
    <cellStyle name="Normal 3 6 4 3 4" xfId="16770"/>
    <cellStyle name="Normal 3 6 4 4" xfId="16771"/>
    <cellStyle name="Normal 3 6 4 5" xfId="16772"/>
    <cellStyle name="Normal 3 6 4 6" xfId="16773"/>
    <cellStyle name="Normal 3 6 5" xfId="16774"/>
    <cellStyle name="Normal 3 6 6" xfId="16775"/>
    <cellStyle name="Normal 3 6 6 2" xfId="16776"/>
    <cellStyle name="Normal 3 6 6 2 2" xfId="16777"/>
    <cellStyle name="Normal 3 6 6 2 3" xfId="16778"/>
    <cellStyle name="Normal 3 6 6 2 4" xfId="16779"/>
    <cellStyle name="Normal 3 6 6 3" xfId="16780"/>
    <cellStyle name="Normal 3 6 6 4" xfId="16781"/>
    <cellStyle name="Normal 3 6 6 5" xfId="16782"/>
    <cellStyle name="Normal 3 6 7" xfId="16783"/>
    <cellStyle name="Normal 3 6 7 2" xfId="16784"/>
    <cellStyle name="Normal 3 6 7 3" xfId="16785"/>
    <cellStyle name="Normal 3 6 7 4" xfId="16786"/>
    <cellStyle name="Normal 3 6 8" xfId="16787"/>
    <cellStyle name="Normal 3 6 9" xfId="16788"/>
    <cellStyle name="Normal 3 7" xfId="16789"/>
    <cellStyle name="Normal 3 7 10" xfId="16790"/>
    <cellStyle name="Normal 3 7 2" xfId="16791"/>
    <cellStyle name="Normal 3 7 2 2" xfId="16792"/>
    <cellStyle name="Normal 3 7 2 2 2" xfId="16793"/>
    <cellStyle name="Normal 3 7 2 2 2 2" xfId="16794"/>
    <cellStyle name="Normal 3 7 2 2 2 2 2" xfId="16795"/>
    <cellStyle name="Normal 3 7 2 2 2 2 3" xfId="16796"/>
    <cellStyle name="Normal 3 7 2 2 2 2 4" xfId="16797"/>
    <cellStyle name="Normal 3 7 2 2 2 3" xfId="16798"/>
    <cellStyle name="Normal 3 7 2 2 2 4" xfId="16799"/>
    <cellStyle name="Normal 3 7 2 2 2 5" xfId="16800"/>
    <cellStyle name="Normal 3 7 2 2 3" xfId="16801"/>
    <cellStyle name="Normal 3 7 2 2 3 2" xfId="16802"/>
    <cellStyle name="Normal 3 7 2 2 3 3" xfId="16803"/>
    <cellStyle name="Normal 3 7 2 2 3 4" xfId="16804"/>
    <cellStyle name="Normal 3 7 2 2 4" xfId="16805"/>
    <cellStyle name="Normal 3 7 2 2 5" xfId="16806"/>
    <cellStyle name="Normal 3 7 2 2 6" xfId="16807"/>
    <cellStyle name="Normal 3 7 2 3" xfId="16808"/>
    <cellStyle name="Normal 3 7 2 3 2" xfId="16809"/>
    <cellStyle name="Normal 3 7 2 3 2 2" xfId="16810"/>
    <cellStyle name="Normal 3 7 2 3 2 2 2" xfId="16811"/>
    <cellStyle name="Normal 3 7 2 3 2 2 3" xfId="16812"/>
    <cellStyle name="Normal 3 7 2 3 2 2 4" xfId="16813"/>
    <cellStyle name="Normal 3 7 2 3 2 3" xfId="16814"/>
    <cellStyle name="Normal 3 7 2 3 2 4" xfId="16815"/>
    <cellStyle name="Normal 3 7 2 3 2 5" xfId="16816"/>
    <cellStyle name="Normal 3 7 2 3 3" xfId="16817"/>
    <cellStyle name="Normal 3 7 2 3 3 2" xfId="16818"/>
    <cellStyle name="Normal 3 7 2 3 3 3" xfId="16819"/>
    <cellStyle name="Normal 3 7 2 3 3 4" xfId="16820"/>
    <cellStyle name="Normal 3 7 2 3 4" xfId="16821"/>
    <cellStyle name="Normal 3 7 2 3 5" xfId="16822"/>
    <cellStyle name="Normal 3 7 2 3 6" xfId="16823"/>
    <cellStyle name="Normal 3 7 2 4" xfId="16824"/>
    <cellStyle name="Normal 3 7 2 5" xfId="16825"/>
    <cellStyle name="Normal 3 7 2 5 2" xfId="16826"/>
    <cellStyle name="Normal 3 7 2 5 2 2" xfId="16827"/>
    <cellStyle name="Normal 3 7 2 5 2 3" xfId="16828"/>
    <cellStyle name="Normal 3 7 2 5 2 4" xfId="16829"/>
    <cellStyle name="Normal 3 7 2 5 3" xfId="16830"/>
    <cellStyle name="Normal 3 7 2 5 4" xfId="16831"/>
    <cellStyle name="Normal 3 7 2 5 5" xfId="16832"/>
    <cellStyle name="Normal 3 7 2 6" xfId="16833"/>
    <cellStyle name="Normal 3 7 2 6 2" xfId="16834"/>
    <cellStyle name="Normal 3 7 2 6 3" xfId="16835"/>
    <cellStyle name="Normal 3 7 2 6 4" xfId="16836"/>
    <cellStyle name="Normal 3 7 2 7" xfId="16837"/>
    <cellStyle name="Normal 3 7 2 8" xfId="16838"/>
    <cellStyle name="Normal 3 7 2 9" xfId="16839"/>
    <cellStyle name="Normal 3 7 3" xfId="16840"/>
    <cellStyle name="Normal 3 7 3 2" xfId="16841"/>
    <cellStyle name="Normal 3 7 3 2 2" xfId="16842"/>
    <cellStyle name="Normal 3 7 3 2 2 2" xfId="16843"/>
    <cellStyle name="Normal 3 7 3 2 2 2 2" xfId="16844"/>
    <cellStyle name="Normal 3 7 3 2 2 2 3" xfId="16845"/>
    <cellStyle name="Normal 3 7 3 2 2 2 4" xfId="16846"/>
    <cellStyle name="Normal 3 7 3 2 2 3" xfId="16847"/>
    <cellStyle name="Normal 3 7 3 2 2 4" xfId="16848"/>
    <cellStyle name="Normal 3 7 3 2 2 5" xfId="16849"/>
    <cellStyle name="Normal 3 7 3 2 3" xfId="16850"/>
    <cellStyle name="Normal 3 7 3 2 3 2" xfId="16851"/>
    <cellStyle name="Normal 3 7 3 2 3 3" xfId="16852"/>
    <cellStyle name="Normal 3 7 3 2 3 4" xfId="16853"/>
    <cellStyle name="Normal 3 7 3 2 4" xfId="16854"/>
    <cellStyle name="Normal 3 7 3 2 5" xfId="16855"/>
    <cellStyle name="Normal 3 7 3 2 6" xfId="16856"/>
    <cellStyle name="Normal 3 7 3 3" xfId="16857"/>
    <cellStyle name="Normal 3 7 3 3 2" xfId="16858"/>
    <cellStyle name="Normal 3 7 3 3 2 2" xfId="16859"/>
    <cellStyle name="Normal 3 7 3 3 2 3" xfId="16860"/>
    <cellStyle name="Normal 3 7 3 3 2 4" xfId="16861"/>
    <cellStyle name="Normal 3 7 3 3 3" xfId="16862"/>
    <cellStyle name="Normal 3 7 3 3 4" xfId="16863"/>
    <cellStyle name="Normal 3 7 3 3 5" xfId="16864"/>
    <cellStyle name="Normal 3 7 3 4" xfId="16865"/>
    <cellStyle name="Normal 3 7 3 5" xfId="16866"/>
    <cellStyle name="Normal 3 7 3 5 2" xfId="16867"/>
    <cellStyle name="Normal 3 7 3 5 3" xfId="16868"/>
    <cellStyle name="Normal 3 7 3 5 4" xfId="16869"/>
    <cellStyle name="Normal 3 7 3 6" xfId="16870"/>
    <cellStyle name="Normal 3 7 3 7" xfId="16871"/>
    <cellStyle name="Normal 3 7 3 8" xfId="16872"/>
    <cellStyle name="Normal 3 7 4" xfId="16873"/>
    <cellStyle name="Normal 3 7 4 2" xfId="16874"/>
    <cellStyle name="Normal 3 7 4 2 2" xfId="16875"/>
    <cellStyle name="Normal 3 7 4 2 2 2" xfId="16876"/>
    <cellStyle name="Normal 3 7 4 2 2 3" xfId="16877"/>
    <cellStyle name="Normal 3 7 4 2 2 4" xfId="16878"/>
    <cellStyle name="Normal 3 7 4 2 3" xfId="16879"/>
    <cellStyle name="Normal 3 7 4 2 4" xfId="16880"/>
    <cellStyle name="Normal 3 7 4 2 5" xfId="16881"/>
    <cellStyle name="Normal 3 7 4 3" xfId="16882"/>
    <cellStyle name="Normal 3 7 4 3 2" xfId="16883"/>
    <cellStyle name="Normal 3 7 4 3 3" xfId="16884"/>
    <cellStyle name="Normal 3 7 4 3 4" xfId="16885"/>
    <cellStyle name="Normal 3 7 4 4" xfId="16886"/>
    <cellStyle name="Normal 3 7 4 5" xfId="16887"/>
    <cellStyle name="Normal 3 7 4 6" xfId="16888"/>
    <cellStyle name="Normal 3 7 5" xfId="16889"/>
    <cellStyle name="Normal 3 7 6" xfId="16890"/>
    <cellStyle name="Normal 3 7 6 2" xfId="16891"/>
    <cellStyle name="Normal 3 7 6 2 2" xfId="16892"/>
    <cellStyle name="Normal 3 7 6 2 3" xfId="16893"/>
    <cellStyle name="Normal 3 7 6 2 4" xfId="16894"/>
    <cellStyle name="Normal 3 7 6 3" xfId="16895"/>
    <cellStyle name="Normal 3 7 6 4" xfId="16896"/>
    <cellStyle name="Normal 3 7 6 5" xfId="16897"/>
    <cellStyle name="Normal 3 7 7" xfId="16898"/>
    <cellStyle name="Normal 3 7 7 2" xfId="16899"/>
    <cellStyle name="Normal 3 7 7 3" xfId="16900"/>
    <cellStyle name="Normal 3 7 7 4" xfId="16901"/>
    <cellStyle name="Normal 3 7 8" xfId="16902"/>
    <cellStyle name="Normal 3 7 9" xfId="16903"/>
    <cellStyle name="Normal 3 8" xfId="16904"/>
    <cellStyle name="Normal 3 8 10" xfId="16905"/>
    <cellStyle name="Normal 3 8 11" xfId="16906"/>
    <cellStyle name="Normal 3 8 11 2" xfId="16907"/>
    <cellStyle name="Normal 3 8 11 2 2" xfId="16908"/>
    <cellStyle name="Normal 3 8 11 2 3" xfId="16909"/>
    <cellStyle name="Normal 3 8 11 2 4" xfId="16910"/>
    <cellStyle name="Normal 3 8 11 3" xfId="16911"/>
    <cellStyle name="Normal 3 8 11 4" xfId="16912"/>
    <cellStyle name="Normal 3 8 11 5" xfId="16913"/>
    <cellStyle name="Normal 3 8 12" xfId="16914"/>
    <cellStyle name="Normal 3 8 12 2" xfId="16915"/>
    <cellStyle name="Normal 3 8 12 3" xfId="16916"/>
    <cellStyle name="Normal 3 8 12 4" xfId="16917"/>
    <cellStyle name="Normal 3 8 13" xfId="16918"/>
    <cellStyle name="Normal 3 8 14" xfId="16919"/>
    <cellStyle name="Normal 3 8 15" xfId="16920"/>
    <cellStyle name="Normal 3 8 2" xfId="16921"/>
    <cellStyle name="Normal 3 8 2 10" xfId="16922"/>
    <cellStyle name="Normal 3 8 2 10 2" xfId="16923"/>
    <cellStyle name="Normal 3 8 2 10 2 2" xfId="16924"/>
    <cellStyle name="Normal 3 8 2 10 2 3" xfId="16925"/>
    <cellStyle name="Normal 3 8 2 10 2 4" xfId="16926"/>
    <cellStyle name="Normal 3 8 2 10 3" xfId="16927"/>
    <cellStyle name="Normal 3 8 2 10 4" xfId="16928"/>
    <cellStyle name="Normal 3 8 2 10 5" xfId="16929"/>
    <cellStyle name="Normal 3 8 2 11" xfId="16930"/>
    <cellStyle name="Normal 3 8 2 11 2" xfId="16931"/>
    <cellStyle name="Normal 3 8 2 11 3" xfId="16932"/>
    <cellStyle name="Normal 3 8 2 11 4" xfId="16933"/>
    <cellStyle name="Normal 3 8 2 12" xfId="16934"/>
    <cellStyle name="Normal 3 8 2 13" xfId="16935"/>
    <cellStyle name="Normal 3 8 2 14" xfId="16936"/>
    <cellStyle name="Normal 3 8 2 2" xfId="16937"/>
    <cellStyle name="Normal 3 8 2 2 2" xfId="16938"/>
    <cellStyle name="Normal 3 8 2 2 3" xfId="16939"/>
    <cellStyle name="Normal 3 8 2 2 4" xfId="16940"/>
    <cellStyle name="Normal 3 8 2 2 4 2" xfId="16941"/>
    <cellStyle name="Normal 3 8 2 2 4 2 2" xfId="16942"/>
    <cellStyle name="Normal 3 8 2 2 4 2 3" xfId="16943"/>
    <cellStyle name="Normal 3 8 2 2 4 2 4" xfId="16944"/>
    <cellStyle name="Normal 3 8 2 2 4 3" xfId="16945"/>
    <cellStyle name="Normal 3 8 2 2 4 4" xfId="16946"/>
    <cellStyle name="Normal 3 8 2 2 4 5" xfId="16947"/>
    <cellStyle name="Normal 3 8 2 2 5" xfId="16948"/>
    <cellStyle name="Normal 3 8 2 2 5 2" xfId="16949"/>
    <cellStyle name="Normal 3 8 2 2 5 3" xfId="16950"/>
    <cellStyle name="Normal 3 8 2 2 5 4" xfId="16951"/>
    <cellStyle name="Normal 3 8 2 2 6" xfId="16952"/>
    <cellStyle name="Normal 3 8 2 2 7" xfId="16953"/>
    <cellStyle name="Normal 3 8 2 2 8" xfId="16954"/>
    <cellStyle name="Normal 3 8 2 3" xfId="16955"/>
    <cellStyle name="Normal 3 8 2 3 2" xfId="16956"/>
    <cellStyle name="Normal 3 8 2 3 3" xfId="16957"/>
    <cellStyle name="Normal 3 8 2 3 3 2" xfId="16958"/>
    <cellStyle name="Normal 3 8 2 3 3 2 2" xfId="16959"/>
    <cellStyle name="Normal 3 8 2 3 3 2 3" xfId="16960"/>
    <cellStyle name="Normal 3 8 2 3 3 2 4" xfId="16961"/>
    <cellStyle name="Normal 3 8 2 3 3 3" xfId="16962"/>
    <cellStyle name="Normal 3 8 2 3 3 4" xfId="16963"/>
    <cellStyle name="Normal 3 8 2 3 3 5" xfId="16964"/>
    <cellStyle name="Normal 3 8 2 3 4" xfId="16965"/>
    <cellStyle name="Normal 3 8 2 3 4 2" xfId="16966"/>
    <cellStyle name="Normal 3 8 2 3 4 3" xfId="16967"/>
    <cellStyle name="Normal 3 8 2 3 4 4" xfId="16968"/>
    <cellStyle name="Normal 3 8 2 3 5" xfId="16969"/>
    <cellStyle name="Normal 3 8 2 3 6" xfId="16970"/>
    <cellStyle name="Normal 3 8 2 3 7" xfId="16971"/>
    <cellStyle name="Normal 3 8 2 4" xfId="16972"/>
    <cellStyle name="Normal 3 8 2 5" xfId="16973"/>
    <cellStyle name="Normal 3 8 2 6" xfId="16974"/>
    <cellStyle name="Normal 3 8 2 7" xfId="16975"/>
    <cellStyle name="Normal 3 8 2 8" xfId="16976"/>
    <cellStyle name="Normal 3 8 2 9" xfId="16977"/>
    <cellStyle name="Normal 3 8 3" xfId="16978"/>
    <cellStyle name="Normal 3 8 3 2" xfId="16979"/>
    <cellStyle name="Normal 3 8 3 3" xfId="16980"/>
    <cellStyle name="Normal 3 8 3 4" xfId="16981"/>
    <cellStyle name="Normal 3 8 3 4 2" xfId="16982"/>
    <cellStyle name="Normal 3 8 3 4 2 2" xfId="16983"/>
    <cellStyle name="Normal 3 8 3 4 2 3" xfId="16984"/>
    <cellStyle name="Normal 3 8 3 4 2 4" xfId="16985"/>
    <cellStyle name="Normal 3 8 3 4 3" xfId="16986"/>
    <cellStyle name="Normal 3 8 3 4 4" xfId="16987"/>
    <cellStyle name="Normal 3 8 3 4 5" xfId="16988"/>
    <cellStyle name="Normal 3 8 3 5" xfId="16989"/>
    <cellStyle name="Normal 3 8 3 5 2" xfId="16990"/>
    <cellStyle name="Normal 3 8 3 5 3" xfId="16991"/>
    <cellStyle name="Normal 3 8 3 5 4" xfId="16992"/>
    <cellStyle name="Normal 3 8 3 6" xfId="16993"/>
    <cellStyle name="Normal 3 8 3 7" xfId="16994"/>
    <cellStyle name="Normal 3 8 3 8" xfId="16995"/>
    <cellStyle name="Normal 3 8 4" xfId="16996"/>
    <cellStyle name="Normal 3 8 4 2" xfId="16997"/>
    <cellStyle name="Normal 3 8 4 3" xfId="16998"/>
    <cellStyle name="Normal 3 8 4 3 2" xfId="16999"/>
    <cellStyle name="Normal 3 8 4 3 2 2" xfId="17000"/>
    <cellStyle name="Normal 3 8 4 3 2 3" xfId="17001"/>
    <cellStyle name="Normal 3 8 4 3 2 4" xfId="17002"/>
    <cellStyle name="Normal 3 8 4 3 3" xfId="17003"/>
    <cellStyle name="Normal 3 8 4 3 4" xfId="17004"/>
    <cellStyle name="Normal 3 8 4 3 5" xfId="17005"/>
    <cellStyle name="Normal 3 8 4 4" xfId="17006"/>
    <cellStyle name="Normal 3 8 4 4 2" xfId="17007"/>
    <cellStyle name="Normal 3 8 4 4 3" xfId="17008"/>
    <cellStyle name="Normal 3 8 4 4 4" xfId="17009"/>
    <cellStyle name="Normal 3 8 4 5" xfId="17010"/>
    <cellStyle name="Normal 3 8 4 6" xfId="17011"/>
    <cellStyle name="Normal 3 8 4 7" xfId="17012"/>
    <cellStyle name="Normal 3 8 5" xfId="17013"/>
    <cellStyle name="Normal 3 8 6" xfId="17014"/>
    <cellStyle name="Normal 3 8 7" xfId="17015"/>
    <cellStyle name="Normal 3 8 8" xfId="17016"/>
    <cellStyle name="Normal 3 8 9" xfId="17017"/>
    <cellStyle name="Normal 3 8 9 2" xfId="17018"/>
    <cellStyle name="Normal 3 8 9 2 2" xfId="17019"/>
    <cellStyle name="Normal 3 8 9 2 2 2" xfId="17020"/>
    <cellStyle name="Normal 3 8 9 2 2 3" xfId="17021"/>
    <cellStyle name="Normal 3 8 9 2 2 4" xfId="17022"/>
    <cellStyle name="Normal 3 8 9 2 3" xfId="17023"/>
    <cellStyle name="Normal 3 8 9 2 4" xfId="17024"/>
    <cellStyle name="Normal 3 8 9 2 5" xfId="17025"/>
    <cellStyle name="Normal 3 8 9 3" xfId="17026"/>
    <cellStyle name="Normal 3 8 9 4" xfId="17027"/>
    <cellStyle name="Normal 3 8 9 4 2" xfId="17028"/>
    <cellStyle name="Normal 3 8 9 4 3" xfId="17029"/>
    <cellStyle name="Normal 3 8 9 4 4" xfId="17030"/>
    <cellStyle name="Normal 3 8 9 5" xfId="17031"/>
    <cellStyle name="Normal 3 8 9 6" xfId="17032"/>
    <cellStyle name="Normal 3 8 9 7" xfId="17033"/>
    <cellStyle name="Normal 3 9" xfId="17034"/>
    <cellStyle name="Normal 3 9 2" xfId="17035"/>
    <cellStyle name="Normal 3 9 2 2" xfId="17036"/>
    <cellStyle name="Normal 3 9 2 3" xfId="17037"/>
    <cellStyle name="Normal 3 9 2 3 2" xfId="17038"/>
    <cellStyle name="Normal 3 9 2 3 2 2" xfId="17039"/>
    <cellStyle name="Normal 3 9 2 3 2 3" xfId="17040"/>
    <cellStyle name="Normal 3 9 2 3 2 4" xfId="17041"/>
    <cellStyle name="Normal 3 9 2 3 3" xfId="17042"/>
    <cellStyle name="Normal 3 9 2 3 4" xfId="17043"/>
    <cellStyle name="Normal 3 9 2 3 5" xfId="17044"/>
    <cellStyle name="Normal 3 9 2 4" xfId="17045"/>
    <cellStyle name="Normal 3 9 2 4 2" xfId="17046"/>
    <cellStyle name="Normal 3 9 2 4 3" xfId="17047"/>
    <cellStyle name="Normal 3 9 2 4 4" xfId="17048"/>
    <cellStyle name="Normal 3 9 2 5" xfId="17049"/>
    <cellStyle name="Normal 3 9 2 6" xfId="17050"/>
    <cellStyle name="Normal 3 9 2 7" xfId="17051"/>
    <cellStyle name="Normal 3 9 3" xfId="17052"/>
    <cellStyle name="Normal 3 9 3 2" xfId="17053"/>
    <cellStyle name="Normal 3 9 3 2 2" xfId="17054"/>
    <cellStyle name="Normal 3 9 3 2 2 2" xfId="17055"/>
    <cellStyle name="Normal 3 9 3 2 2 3" xfId="17056"/>
    <cellStyle name="Normal 3 9 3 2 2 4" xfId="17057"/>
    <cellStyle name="Normal 3 9 3 2 3" xfId="17058"/>
    <cellStyle name="Normal 3 9 3 2 4" xfId="17059"/>
    <cellStyle name="Normal 3 9 3 2 5" xfId="17060"/>
    <cellStyle name="Normal 3 9 3 3" xfId="17061"/>
    <cellStyle name="Normal 3 9 3 3 2" xfId="17062"/>
    <cellStyle name="Normal 3 9 3 3 3" xfId="17063"/>
    <cellStyle name="Normal 3 9 3 3 4" xfId="17064"/>
    <cellStyle name="Normal 3 9 3 4" xfId="17065"/>
    <cellStyle name="Normal 3 9 3 5" xfId="17066"/>
    <cellStyle name="Normal 3 9 3 6" xfId="17067"/>
    <cellStyle name="Normal 3 9 4" xfId="17068"/>
    <cellStyle name="Normal 3 9 5" xfId="17069"/>
    <cellStyle name="Normal 3 9 5 2" xfId="17070"/>
    <cellStyle name="Normal 3 9 5 2 2" xfId="17071"/>
    <cellStyle name="Normal 3 9 5 2 3" xfId="17072"/>
    <cellStyle name="Normal 3 9 5 2 4" xfId="17073"/>
    <cellStyle name="Normal 3 9 5 3" xfId="17074"/>
    <cellStyle name="Normal 3 9 5 4" xfId="17075"/>
    <cellStyle name="Normal 3 9 5 5" xfId="17076"/>
    <cellStyle name="Normal 3 9 6" xfId="17077"/>
    <cellStyle name="Normal 3 9 7" xfId="17078"/>
    <cellStyle name="Normal 3 9 8" xfId="17079"/>
    <cellStyle name="Normal 30" xfId="17080"/>
    <cellStyle name="Normal 30 10" xfId="17081"/>
    <cellStyle name="Normal 30 10 2" xfId="17082"/>
    <cellStyle name="Normal 30 11" xfId="17083"/>
    <cellStyle name="Normal 30 11 2" xfId="17084"/>
    <cellStyle name="Normal 30 12" xfId="17085"/>
    <cellStyle name="Normal 30 12 2" xfId="17086"/>
    <cellStyle name="Normal 30 13" xfId="17087"/>
    <cellStyle name="Normal 30 13 2" xfId="17088"/>
    <cellStyle name="Normal 30 13 2 2" xfId="17089"/>
    <cellStyle name="Normal 30 13 2 3" xfId="17090"/>
    <cellStyle name="Normal 30 13 2 4" xfId="17091"/>
    <cellStyle name="Normal 30 13 3" xfId="17092"/>
    <cellStyle name="Normal 30 13 4" xfId="17093"/>
    <cellStyle name="Normal 30 13 5" xfId="17094"/>
    <cellStyle name="Normal 30 14" xfId="17095"/>
    <cellStyle name="Normal 30 14 2" xfId="17096"/>
    <cellStyle name="Normal 30 14 3" xfId="17097"/>
    <cellStyle name="Normal 30 14 4" xfId="17098"/>
    <cellStyle name="Normal 30 15" xfId="17099"/>
    <cellStyle name="Normal 30 16" xfId="17100"/>
    <cellStyle name="Normal 30 17" xfId="17101"/>
    <cellStyle name="Normal 30 2" xfId="17102"/>
    <cellStyle name="Normal 30 2 2" xfId="17103"/>
    <cellStyle name="Normal 30 3" xfId="17104"/>
    <cellStyle name="Normal 30 3 2" xfId="17105"/>
    <cellStyle name="Normal 30 4" xfId="17106"/>
    <cellStyle name="Normal 30 4 2" xfId="17107"/>
    <cellStyle name="Normal 30 5" xfId="17108"/>
    <cellStyle name="Normal 30 5 2" xfId="17109"/>
    <cellStyle name="Normal 30 6" xfId="17110"/>
    <cellStyle name="Normal 30 6 2" xfId="17111"/>
    <cellStyle name="Normal 30 7" xfId="17112"/>
    <cellStyle name="Normal 30 7 2" xfId="17113"/>
    <cellStyle name="Normal 30 8" xfId="17114"/>
    <cellStyle name="Normal 30 8 2" xfId="17115"/>
    <cellStyle name="Normal 30 9" xfId="17116"/>
    <cellStyle name="Normal 30 9 2" xfId="17117"/>
    <cellStyle name="Normal 31" xfId="17118"/>
    <cellStyle name="Normal 31 2" xfId="17119"/>
    <cellStyle name="Normal 31 3" xfId="17120"/>
    <cellStyle name="Normal 31 3 2" xfId="17121"/>
    <cellStyle name="Normal 31 3 2 2" xfId="17122"/>
    <cellStyle name="Normal 31 3 2 2 2" xfId="17123"/>
    <cellStyle name="Normal 31 3 2 2 3" xfId="17124"/>
    <cellStyle name="Normal 31 3 2 2 4" xfId="17125"/>
    <cellStyle name="Normal 31 3 2 3" xfId="17126"/>
    <cellStyle name="Normal 31 3 2 4" xfId="17127"/>
    <cellStyle name="Normal 31 3 2 5" xfId="17128"/>
    <cellStyle name="Normal 31 3 3" xfId="17129"/>
    <cellStyle name="Normal 31 3 3 2" xfId="17130"/>
    <cellStyle name="Normal 31 3 3 3" xfId="17131"/>
    <cellStyle name="Normal 31 3 3 4" xfId="17132"/>
    <cellStyle name="Normal 31 3 4" xfId="17133"/>
    <cellStyle name="Normal 31 3 5" xfId="17134"/>
    <cellStyle name="Normal 31 3 6" xfId="17135"/>
    <cellStyle name="Normal 32" xfId="17136"/>
    <cellStyle name="Normal 32 2" xfId="17137"/>
    <cellStyle name="Normal 32 3" xfId="17138"/>
    <cellStyle name="Normal 32 3 2" xfId="17139"/>
    <cellStyle name="Normal 32 3 2 2" xfId="17140"/>
    <cellStyle name="Normal 32 3 2 2 2" xfId="17141"/>
    <cellStyle name="Normal 32 3 2 2 3" xfId="17142"/>
    <cellStyle name="Normal 32 3 2 2 4" xfId="17143"/>
    <cellStyle name="Normal 32 3 2 3" xfId="17144"/>
    <cellStyle name="Normal 32 3 2 4" xfId="17145"/>
    <cellStyle name="Normal 32 3 2 5" xfId="17146"/>
    <cellStyle name="Normal 32 3 3" xfId="17147"/>
    <cellStyle name="Normal 32 3 3 2" xfId="17148"/>
    <cellStyle name="Normal 32 3 3 3" xfId="17149"/>
    <cellStyle name="Normal 32 3 3 4" xfId="17150"/>
    <cellStyle name="Normal 32 3 4" xfId="17151"/>
    <cellStyle name="Normal 32 3 5" xfId="17152"/>
    <cellStyle name="Normal 32 3 6" xfId="17153"/>
    <cellStyle name="Normal 33" xfId="17154"/>
    <cellStyle name="Normal 33 2" xfId="17155"/>
    <cellStyle name="Normal 33 3" xfId="17156"/>
    <cellStyle name="Normal 33 3 2" xfId="17157"/>
    <cellStyle name="Normal 33 3 2 2" xfId="17158"/>
    <cellStyle name="Normal 33 3 2 2 2" xfId="17159"/>
    <cellStyle name="Normal 33 3 2 2 3" xfId="17160"/>
    <cellStyle name="Normal 33 3 2 2 4" xfId="17161"/>
    <cellStyle name="Normal 33 3 2 3" xfId="17162"/>
    <cellStyle name="Normal 33 3 2 4" xfId="17163"/>
    <cellStyle name="Normal 33 3 2 5" xfId="17164"/>
    <cellStyle name="Normal 33 3 3" xfId="17165"/>
    <cellStyle name="Normal 33 3 3 2" xfId="17166"/>
    <cellStyle name="Normal 33 3 3 3" xfId="17167"/>
    <cellStyle name="Normal 33 3 3 4" xfId="17168"/>
    <cellStyle name="Normal 33 3 4" xfId="17169"/>
    <cellStyle name="Normal 33 3 5" xfId="17170"/>
    <cellStyle name="Normal 33 3 6" xfId="17171"/>
    <cellStyle name="Normal 34" xfId="17172"/>
    <cellStyle name="Normal 34 2" xfId="17173"/>
    <cellStyle name="Normal 34 2 2" xfId="17174"/>
    <cellStyle name="Normal 34 2 2 2" xfId="17175"/>
    <cellStyle name="Normal 34 2 2 3" xfId="17176"/>
    <cellStyle name="Normal 34 2 2 4" xfId="17177"/>
    <cellStyle name="Normal 34 2 3" xfId="17178"/>
    <cellStyle name="Normal 34 2 4" xfId="17179"/>
    <cellStyle name="Normal 34 2 5" xfId="17180"/>
    <cellStyle name="Normal 34 3" xfId="17181"/>
    <cellStyle name="Normal 34 4" xfId="17182"/>
    <cellStyle name="Normal 34 4 2" xfId="17183"/>
    <cellStyle name="Normal 34 4 3" xfId="17184"/>
    <cellStyle name="Normal 34 4 4" xfId="17185"/>
    <cellStyle name="Normal 34 5" xfId="17186"/>
    <cellStyle name="Normal 34 6" xfId="17187"/>
    <cellStyle name="Normal 34 7" xfId="17188"/>
    <cellStyle name="Normal 35" xfId="17189"/>
    <cellStyle name="Normal 35 2" xfId="17190"/>
    <cellStyle name="Normal 35 2 2" xfId="17191"/>
    <cellStyle name="Normal 35 2 2 2" xfId="17192"/>
    <cellStyle name="Normal 35 2 2 2 2" xfId="17193"/>
    <cellStyle name="Normal 35 2 2 2 3" xfId="17194"/>
    <cellStyle name="Normal 35 2 2 2 4" xfId="17195"/>
    <cellStyle name="Normal 35 2 2 3" xfId="17196"/>
    <cellStyle name="Normal 35 2 2 4" xfId="17197"/>
    <cellStyle name="Normal 35 2 2 5" xfId="17198"/>
    <cellStyle name="Normal 35 2 3" xfId="17199"/>
    <cellStyle name="Normal 35 2 3 2" xfId="17200"/>
    <cellStyle name="Normal 35 2 3 3" xfId="17201"/>
    <cellStyle name="Normal 35 2 3 4" xfId="17202"/>
    <cellStyle name="Normal 35 2 4" xfId="17203"/>
    <cellStyle name="Normal 35 2 5" xfId="17204"/>
    <cellStyle name="Normal 35 2 6" xfId="17205"/>
    <cellStyle name="Normal 36" xfId="17206"/>
    <cellStyle name="Normal 36 2" xfId="17207"/>
    <cellStyle name="Normal 36 2 2" xfId="17208"/>
    <cellStyle name="Normal 36 2 2 2" xfId="17209"/>
    <cellStyle name="Normal 36 2 2 3" xfId="17210"/>
    <cellStyle name="Normal 36 2 2 4" xfId="17211"/>
    <cellStyle name="Normal 36 2 3" xfId="17212"/>
    <cellStyle name="Normal 36 2 4" xfId="17213"/>
    <cellStyle name="Normal 36 2 5" xfId="17214"/>
    <cellStyle name="Normal 36 3" xfId="17215"/>
    <cellStyle name="Normal 36 4" xfId="17216"/>
    <cellStyle name="Normal 36 4 2" xfId="17217"/>
    <cellStyle name="Normal 36 4 3" xfId="17218"/>
    <cellStyle name="Normal 36 4 4" xfId="17219"/>
    <cellStyle name="Normal 36 5" xfId="17220"/>
    <cellStyle name="Normal 36 6" xfId="17221"/>
    <cellStyle name="Normal 36 7" xfId="17222"/>
    <cellStyle name="Normal 37" xfId="17223"/>
    <cellStyle name="Normal 37 2" xfId="17224"/>
    <cellStyle name="Normal 37 3" xfId="17225"/>
    <cellStyle name="Normal 37 3 2" xfId="17226"/>
    <cellStyle name="Normal 37 3 2 2" xfId="17227"/>
    <cellStyle name="Normal 37 3 2 2 2" xfId="17228"/>
    <cellStyle name="Normal 37 3 2 2 3" xfId="17229"/>
    <cellStyle name="Normal 37 3 2 2 4" xfId="17230"/>
    <cellStyle name="Normal 37 3 2 3" xfId="17231"/>
    <cellStyle name="Normal 37 3 2 4" xfId="17232"/>
    <cellStyle name="Normal 37 3 2 5" xfId="17233"/>
    <cellStyle name="Normal 37 3 3" xfId="17234"/>
    <cellStyle name="Normal 37 3 3 2" xfId="17235"/>
    <cellStyle name="Normal 37 3 3 3" xfId="17236"/>
    <cellStyle name="Normal 37 3 3 4" xfId="17237"/>
    <cellStyle name="Normal 37 3 4" xfId="17238"/>
    <cellStyle name="Normal 37 3 5" xfId="17239"/>
    <cellStyle name="Normal 37 3 6" xfId="17240"/>
    <cellStyle name="Normal 38" xfId="17241"/>
    <cellStyle name="Normal 38 2" xfId="17242"/>
    <cellStyle name="Normal 38 3" xfId="17243"/>
    <cellStyle name="Normal 38 3 2" xfId="17244"/>
    <cellStyle name="Normal 38 3 2 2" xfId="17245"/>
    <cellStyle name="Normal 38 3 2 2 2" xfId="17246"/>
    <cellStyle name="Normal 38 3 2 2 3" xfId="17247"/>
    <cellStyle name="Normal 38 3 2 2 4" xfId="17248"/>
    <cellStyle name="Normal 38 3 2 3" xfId="17249"/>
    <cellStyle name="Normal 38 3 2 4" xfId="17250"/>
    <cellStyle name="Normal 38 3 2 5" xfId="17251"/>
    <cellStyle name="Normal 38 3 3" xfId="17252"/>
    <cellStyle name="Normal 38 3 3 2" xfId="17253"/>
    <cellStyle name="Normal 38 3 3 3" xfId="17254"/>
    <cellStyle name="Normal 38 3 3 4" xfId="17255"/>
    <cellStyle name="Normal 38 3 4" xfId="17256"/>
    <cellStyle name="Normal 38 3 5" xfId="17257"/>
    <cellStyle name="Normal 38 3 6" xfId="17258"/>
    <cellStyle name="Normal 39" xfId="17259"/>
    <cellStyle name="Normal 39 2" xfId="17260"/>
    <cellStyle name="Normal 39 3" xfId="17261"/>
    <cellStyle name="Normal 39 3 2" xfId="17262"/>
    <cellStyle name="Normal 39 3 2 2" xfId="17263"/>
    <cellStyle name="Normal 39 3 2 2 2" xfId="17264"/>
    <cellStyle name="Normal 39 3 2 2 3" xfId="17265"/>
    <cellStyle name="Normal 39 3 2 2 4" xfId="17266"/>
    <cellStyle name="Normal 39 3 2 3" xfId="17267"/>
    <cellStyle name="Normal 39 3 2 4" xfId="17268"/>
    <cellStyle name="Normal 39 3 2 5" xfId="17269"/>
    <cellStyle name="Normal 39 3 3" xfId="17270"/>
    <cellStyle name="Normal 39 3 3 2" xfId="17271"/>
    <cellStyle name="Normal 39 3 3 3" xfId="17272"/>
    <cellStyle name="Normal 39 3 3 4" xfId="17273"/>
    <cellStyle name="Normal 39 3 4" xfId="17274"/>
    <cellStyle name="Normal 39 3 5" xfId="17275"/>
    <cellStyle name="Normal 39 3 6" xfId="17276"/>
    <cellStyle name="Normal 4" xfId="10"/>
    <cellStyle name="Normal 4 10" xfId="17277"/>
    <cellStyle name="Normal 4 11" xfId="17278"/>
    <cellStyle name="Normal 4 12" xfId="17279"/>
    <cellStyle name="Normal 4 13" xfId="17280"/>
    <cellStyle name="Normal 4 13 2" xfId="17281"/>
    <cellStyle name="Normal 4 13 3" xfId="17282"/>
    <cellStyle name="Normal 4 13 4" xfId="17283"/>
    <cellStyle name="Normal 4 14" xfId="17284"/>
    <cellStyle name="Normal 4 14 2" xfId="17285"/>
    <cellStyle name="Normal 4 14 3" xfId="17286"/>
    <cellStyle name="Normal 4 2" xfId="17287"/>
    <cellStyle name="Normal 4 2 10" xfId="17288"/>
    <cellStyle name="Normal 4 2 11" xfId="17289"/>
    <cellStyle name="Normal 4 2 11 2" xfId="17290"/>
    <cellStyle name="Normal 4 2 11 2 2" xfId="17291"/>
    <cellStyle name="Normal 4 2 11 2 3" xfId="17292"/>
    <cellStyle name="Normal 4 2 11 2 4" xfId="17293"/>
    <cellStyle name="Normal 4 2 11 3" xfId="17294"/>
    <cellStyle name="Normal 4 2 11 4" xfId="17295"/>
    <cellStyle name="Normal 4 2 11 5" xfId="17296"/>
    <cellStyle name="Normal 4 2 12" xfId="17297"/>
    <cellStyle name="Normal 4 2 13" xfId="17298"/>
    <cellStyle name="Normal 4 2 14" xfId="17299"/>
    <cellStyle name="Normal 4 2 2" xfId="17300"/>
    <cellStyle name="Normal 4 2 2 10" xfId="17301"/>
    <cellStyle name="Normal 4 2 2 10 2" xfId="17302"/>
    <cellStyle name="Normal 4 2 2 10 2 2" xfId="17303"/>
    <cellStyle name="Normal 4 2 2 10 2 3" xfId="17304"/>
    <cellStyle name="Normal 4 2 2 10 2 4" xfId="17305"/>
    <cellStyle name="Normal 4 2 2 10 3" xfId="17306"/>
    <cellStyle name="Normal 4 2 2 10 4" xfId="17307"/>
    <cellStyle name="Normal 4 2 2 10 5" xfId="17308"/>
    <cellStyle name="Normal 4 2 2 11" xfId="17309"/>
    <cellStyle name="Normal 4 2 2 12" xfId="17310"/>
    <cellStyle name="Normal 4 2 2 13" xfId="17311"/>
    <cellStyle name="Normal 4 2 2 14" xfId="17312"/>
    <cellStyle name="Normal 4 2 2 2" xfId="17313"/>
    <cellStyle name="Normal 4 2 2 2 2" xfId="17314"/>
    <cellStyle name="Normal 4 2 2 2 2 2" xfId="17315"/>
    <cellStyle name="Normal 4 2 2 2 2 2 2" xfId="17316"/>
    <cellStyle name="Normal 4 2 2 2 2 2 2 2" xfId="17317"/>
    <cellStyle name="Normal 4 2 2 2 2 2 2 2 2" xfId="17318"/>
    <cellStyle name="Normal 4 2 2 2 2 2 2 2 3" xfId="17319"/>
    <cellStyle name="Normal 4 2 2 2 2 2 2 2 4" xfId="17320"/>
    <cellStyle name="Normal 4 2 2 2 2 2 2 3" xfId="17321"/>
    <cellStyle name="Normal 4 2 2 2 2 2 2 4" xfId="17322"/>
    <cellStyle name="Normal 4 2 2 2 2 2 2 5" xfId="17323"/>
    <cellStyle name="Normal 4 2 2 2 2 2 3" xfId="17324"/>
    <cellStyle name="Normal 4 2 2 2 2 2 3 2" xfId="17325"/>
    <cellStyle name="Normal 4 2 2 2 2 2 3 3" xfId="17326"/>
    <cellStyle name="Normal 4 2 2 2 2 2 3 4" xfId="17327"/>
    <cellStyle name="Normal 4 2 2 2 2 2 4" xfId="17328"/>
    <cellStyle name="Normal 4 2 2 2 2 2 5" xfId="17329"/>
    <cellStyle name="Normal 4 2 2 2 2 2 6" xfId="17330"/>
    <cellStyle name="Normal 4 2 2 2 2 3" xfId="17331"/>
    <cellStyle name="Normal 4 2 2 2 2 3 2" xfId="17332"/>
    <cellStyle name="Normal 4 2 2 2 2 3 2 2" xfId="17333"/>
    <cellStyle name="Normal 4 2 2 2 2 3 2 2 2" xfId="17334"/>
    <cellStyle name="Normal 4 2 2 2 2 3 2 2 3" xfId="17335"/>
    <cellStyle name="Normal 4 2 2 2 2 3 2 2 4" xfId="17336"/>
    <cellStyle name="Normal 4 2 2 2 2 3 2 3" xfId="17337"/>
    <cellStyle name="Normal 4 2 2 2 2 3 2 4" xfId="17338"/>
    <cellStyle name="Normal 4 2 2 2 2 3 2 5" xfId="17339"/>
    <cellStyle name="Normal 4 2 2 2 2 3 3" xfId="17340"/>
    <cellStyle name="Normal 4 2 2 2 2 3 3 2" xfId="17341"/>
    <cellStyle name="Normal 4 2 2 2 2 3 3 3" xfId="17342"/>
    <cellStyle name="Normal 4 2 2 2 2 3 3 4" xfId="17343"/>
    <cellStyle name="Normal 4 2 2 2 2 3 4" xfId="17344"/>
    <cellStyle name="Normal 4 2 2 2 2 3 5" xfId="17345"/>
    <cellStyle name="Normal 4 2 2 2 2 3 6" xfId="17346"/>
    <cellStyle name="Normal 4 2 2 2 2 4" xfId="17347"/>
    <cellStyle name="Normal 4 2 2 2 2 4 2" xfId="17348"/>
    <cellStyle name="Normal 4 2 2 2 2 4 2 2" xfId="17349"/>
    <cellStyle name="Normal 4 2 2 2 2 4 2 3" xfId="17350"/>
    <cellStyle name="Normal 4 2 2 2 2 4 2 4" xfId="17351"/>
    <cellStyle name="Normal 4 2 2 2 2 4 3" xfId="17352"/>
    <cellStyle name="Normal 4 2 2 2 2 4 4" xfId="17353"/>
    <cellStyle name="Normal 4 2 2 2 2 4 5" xfId="17354"/>
    <cellStyle name="Normal 4 2 2 2 2 5" xfId="17355"/>
    <cellStyle name="Normal 4 2 2 2 2 5 2" xfId="17356"/>
    <cellStyle name="Normal 4 2 2 2 2 5 3" xfId="17357"/>
    <cellStyle name="Normal 4 2 2 2 2 5 4" xfId="17358"/>
    <cellStyle name="Normal 4 2 2 2 2 6" xfId="17359"/>
    <cellStyle name="Normal 4 2 2 2 2 7" xfId="17360"/>
    <cellStyle name="Normal 4 2 2 2 2 8" xfId="17361"/>
    <cellStyle name="Normal 4 2 2 2 3" xfId="17362"/>
    <cellStyle name="Normal 4 2 2 2 3 2" xfId="17363"/>
    <cellStyle name="Normal 4 2 2 2 3 2 2" xfId="17364"/>
    <cellStyle name="Normal 4 2 2 2 3 2 2 2" xfId="17365"/>
    <cellStyle name="Normal 4 2 2 2 3 2 2 3" xfId="17366"/>
    <cellStyle name="Normal 4 2 2 2 3 2 2 4" xfId="17367"/>
    <cellStyle name="Normal 4 2 2 2 3 2 3" xfId="17368"/>
    <cellStyle name="Normal 4 2 2 2 3 2 4" xfId="17369"/>
    <cellStyle name="Normal 4 2 2 2 3 2 5" xfId="17370"/>
    <cellStyle name="Normal 4 2 2 2 3 3" xfId="17371"/>
    <cellStyle name="Normal 4 2 2 2 3 3 2" xfId="17372"/>
    <cellStyle name="Normal 4 2 2 2 3 3 3" xfId="17373"/>
    <cellStyle name="Normal 4 2 2 2 3 3 4" xfId="17374"/>
    <cellStyle name="Normal 4 2 2 2 3 4" xfId="17375"/>
    <cellStyle name="Normal 4 2 2 2 3 5" xfId="17376"/>
    <cellStyle name="Normal 4 2 2 2 3 6" xfId="17377"/>
    <cellStyle name="Normal 4 2 2 2 4" xfId="17378"/>
    <cellStyle name="Normal 4 2 2 2 4 2" xfId="17379"/>
    <cellStyle name="Normal 4 2 2 2 4 2 2" xfId="17380"/>
    <cellStyle name="Normal 4 2 2 2 4 2 2 2" xfId="17381"/>
    <cellStyle name="Normal 4 2 2 2 4 2 2 3" xfId="17382"/>
    <cellStyle name="Normal 4 2 2 2 4 2 2 4" xfId="17383"/>
    <cellStyle name="Normal 4 2 2 2 4 2 3" xfId="17384"/>
    <cellStyle name="Normal 4 2 2 2 4 2 4" xfId="17385"/>
    <cellStyle name="Normal 4 2 2 2 4 2 5" xfId="17386"/>
    <cellStyle name="Normal 4 2 2 2 4 3" xfId="17387"/>
    <cellStyle name="Normal 4 2 2 2 4 3 2" xfId="17388"/>
    <cellStyle name="Normal 4 2 2 2 4 3 3" xfId="17389"/>
    <cellStyle name="Normal 4 2 2 2 4 3 4" xfId="17390"/>
    <cellStyle name="Normal 4 2 2 2 4 4" xfId="17391"/>
    <cellStyle name="Normal 4 2 2 2 4 5" xfId="17392"/>
    <cellStyle name="Normal 4 2 2 2 4 6" xfId="17393"/>
    <cellStyle name="Normal 4 2 2 2 5" xfId="17394"/>
    <cellStyle name="Normal 4 2 2 2 5 2" xfId="17395"/>
    <cellStyle name="Normal 4 2 2 2 5 2 2" xfId="17396"/>
    <cellStyle name="Normal 4 2 2 2 5 2 3" xfId="17397"/>
    <cellStyle name="Normal 4 2 2 2 5 2 4" xfId="17398"/>
    <cellStyle name="Normal 4 2 2 2 5 3" xfId="17399"/>
    <cellStyle name="Normal 4 2 2 2 5 4" xfId="17400"/>
    <cellStyle name="Normal 4 2 2 2 5 5" xfId="17401"/>
    <cellStyle name="Normal 4 2 2 2 6" xfId="17402"/>
    <cellStyle name="Normal 4 2 2 2 6 2" xfId="17403"/>
    <cellStyle name="Normal 4 2 2 2 6 3" xfId="17404"/>
    <cellStyle name="Normal 4 2 2 2 6 4" xfId="17405"/>
    <cellStyle name="Normal 4 2 2 2 7" xfId="17406"/>
    <cellStyle name="Normal 4 2 2 2 8" xfId="17407"/>
    <cellStyle name="Normal 4 2 2 2 9" xfId="17408"/>
    <cellStyle name="Normal 4 2 2 3" xfId="17409"/>
    <cellStyle name="Normal 4 2 2 3 2" xfId="17410"/>
    <cellStyle name="Normal 4 2 2 3 2 2" xfId="17411"/>
    <cellStyle name="Normal 4 2 2 3 2 2 2" xfId="17412"/>
    <cellStyle name="Normal 4 2 2 3 2 2 2 2" xfId="17413"/>
    <cellStyle name="Normal 4 2 2 3 2 2 2 2 2" xfId="17414"/>
    <cellStyle name="Normal 4 2 2 3 2 2 2 2 3" xfId="17415"/>
    <cellStyle name="Normal 4 2 2 3 2 2 2 2 4" xfId="17416"/>
    <cellStyle name="Normal 4 2 2 3 2 2 2 3" xfId="17417"/>
    <cellStyle name="Normal 4 2 2 3 2 2 2 4" xfId="17418"/>
    <cellStyle name="Normal 4 2 2 3 2 2 2 5" xfId="17419"/>
    <cellStyle name="Normal 4 2 2 3 2 2 3" xfId="17420"/>
    <cellStyle name="Normal 4 2 2 3 2 2 3 2" xfId="17421"/>
    <cellStyle name="Normal 4 2 2 3 2 2 3 3" xfId="17422"/>
    <cellStyle name="Normal 4 2 2 3 2 2 3 4" xfId="17423"/>
    <cellStyle name="Normal 4 2 2 3 2 2 4" xfId="17424"/>
    <cellStyle name="Normal 4 2 2 3 2 2 5" xfId="17425"/>
    <cellStyle name="Normal 4 2 2 3 2 2 6" xfId="17426"/>
    <cellStyle name="Normal 4 2 2 3 2 3" xfId="17427"/>
    <cellStyle name="Normal 4 2 2 3 2 3 2" xfId="17428"/>
    <cellStyle name="Normal 4 2 2 3 2 3 2 2" xfId="17429"/>
    <cellStyle name="Normal 4 2 2 3 2 3 2 2 2" xfId="17430"/>
    <cellStyle name="Normal 4 2 2 3 2 3 2 2 3" xfId="17431"/>
    <cellStyle name="Normal 4 2 2 3 2 3 2 2 4" xfId="17432"/>
    <cellStyle name="Normal 4 2 2 3 2 3 2 3" xfId="17433"/>
    <cellStyle name="Normal 4 2 2 3 2 3 2 4" xfId="17434"/>
    <cellStyle name="Normal 4 2 2 3 2 3 2 5" xfId="17435"/>
    <cellStyle name="Normal 4 2 2 3 2 3 3" xfId="17436"/>
    <cellStyle name="Normal 4 2 2 3 2 3 3 2" xfId="17437"/>
    <cellStyle name="Normal 4 2 2 3 2 3 3 3" xfId="17438"/>
    <cellStyle name="Normal 4 2 2 3 2 3 3 4" xfId="17439"/>
    <cellStyle name="Normal 4 2 2 3 2 3 4" xfId="17440"/>
    <cellStyle name="Normal 4 2 2 3 2 3 5" xfId="17441"/>
    <cellStyle name="Normal 4 2 2 3 2 3 6" xfId="17442"/>
    <cellStyle name="Normal 4 2 2 3 2 4" xfId="17443"/>
    <cellStyle name="Normal 4 2 2 3 2 4 2" xfId="17444"/>
    <cellStyle name="Normal 4 2 2 3 2 4 2 2" xfId="17445"/>
    <cellStyle name="Normal 4 2 2 3 2 4 2 3" xfId="17446"/>
    <cellStyle name="Normal 4 2 2 3 2 4 2 4" xfId="17447"/>
    <cellStyle name="Normal 4 2 2 3 2 4 3" xfId="17448"/>
    <cellStyle name="Normal 4 2 2 3 2 4 4" xfId="17449"/>
    <cellStyle name="Normal 4 2 2 3 2 4 5" xfId="17450"/>
    <cellStyle name="Normal 4 2 2 3 2 5" xfId="17451"/>
    <cellStyle name="Normal 4 2 2 3 2 5 2" xfId="17452"/>
    <cellStyle name="Normal 4 2 2 3 2 5 3" xfId="17453"/>
    <cellStyle name="Normal 4 2 2 3 2 5 4" xfId="17454"/>
    <cellStyle name="Normal 4 2 2 3 2 6" xfId="17455"/>
    <cellStyle name="Normal 4 2 2 3 2 7" xfId="17456"/>
    <cellStyle name="Normal 4 2 2 3 2 8" xfId="17457"/>
    <cellStyle name="Normal 4 2 2 3 3" xfId="17458"/>
    <cellStyle name="Normal 4 2 2 3 3 2" xfId="17459"/>
    <cellStyle name="Normal 4 2 2 3 3 2 2" xfId="17460"/>
    <cellStyle name="Normal 4 2 2 3 3 2 2 2" xfId="17461"/>
    <cellStyle name="Normal 4 2 2 3 3 2 2 3" xfId="17462"/>
    <cellStyle name="Normal 4 2 2 3 3 2 2 4" xfId="17463"/>
    <cellStyle name="Normal 4 2 2 3 3 2 3" xfId="17464"/>
    <cellStyle name="Normal 4 2 2 3 3 2 4" xfId="17465"/>
    <cellStyle name="Normal 4 2 2 3 3 2 5" xfId="17466"/>
    <cellStyle name="Normal 4 2 2 3 3 3" xfId="17467"/>
    <cellStyle name="Normal 4 2 2 3 3 3 2" xfId="17468"/>
    <cellStyle name="Normal 4 2 2 3 3 3 3" xfId="17469"/>
    <cellStyle name="Normal 4 2 2 3 3 3 4" xfId="17470"/>
    <cellStyle name="Normal 4 2 2 3 3 4" xfId="17471"/>
    <cellStyle name="Normal 4 2 2 3 3 5" xfId="17472"/>
    <cellStyle name="Normal 4 2 2 3 3 6" xfId="17473"/>
    <cellStyle name="Normal 4 2 2 3 4" xfId="17474"/>
    <cellStyle name="Normal 4 2 2 3 4 2" xfId="17475"/>
    <cellStyle name="Normal 4 2 2 3 4 2 2" xfId="17476"/>
    <cellStyle name="Normal 4 2 2 3 4 2 2 2" xfId="17477"/>
    <cellStyle name="Normal 4 2 2 3 4 2 2 3" xfId="17478"/>
    <cellStyle name="Normal 4 2 2 3 4 2 2 4" xfId="17479"/>
    <cellStyle name="Normal 4 2 2 3 4 2 3" xfId="17480"/>
    <cellStyle name="Normal 4 2 2 3 4 2 4" xfId="17481"/>
    <cellStyle name="Normal 4 2 2 3 4 2 5" xfId="17482"/>
    <cellStyle name="Normal 4 2 2 3 4 3" xfId="17483"/>
    <cellStyle name="Normal 4 2 2 3 4 3 2" xfId="17484"/>
    <cellStyle name="Normal 4 2 2 3 4 3 3" xfId="17485"/>
    <cellStyle name="Normal 4 2 2 3 4 3 4" xfId="17486"/>
    <cellStyle name="Normal 4 2 2 3 4 4" xfId="17487"/>
    <cellStyle name="Normal 4 2 2 3 4 5" xfId="17488"/>
    <cellStyle name="Normal 4 2 2 3 4 6" xfId="17489"/>
    <cellStyle name="Normal 4 2 2 3 5" xfId="17490"/>
    <cellStyle name="Normal 4 2 2 3 5 2" xfId="17491"/>
    <cellStyle name="Normal 4 2 2 3 5 2 2" xfId="17492"/>
    <cellStyle name="Normal 4 2 2 3 5 2 3" xfId="17493"/>
    <cellStyle name="Normal 4 2 2 3 5 2 4" xfId="17494"/>
    <cellStyle name="Normal 4 2 2 3 5 3" xfId="17495"/>
    <cellStyle name="Normal 4 2 2 3 5 4" xfId="17496"/>
    <cellStyle name="Normal 4 2 2 3 5 5" xfId="17497"/>
    <cellStyle name="Normal 4 2 2 3 6" xfId="17498"/>
    <cellStyle name="Normal 4 2 2 3 6 2" xfId="17499"/>
    <cellStyle name="Normal 4 2 2 3 6 3" xfId="17500"/>
    <cellStyle name="Normal 4 2 2 3 6 4" xfId="17501"/>
    <cellStyle name="Normal 4 2 2 3 7" xfId="17502"/>
    <cellStyle name="Normal 4 2 2 3 8" xfId="17503"/>
    <cellStyle name="Normal 4 2 2 3 9" xfId="17504"/>
    <cellStyle name="Normal 4 2 2 4" xfId="17505"/>
    <cellStyle name="Normal 4 2 2 4 2" xfId="17506"/>
    <cellStyle name="Normal 4 2 2 4 2 2" xfId="17507"/>
    <cellStyle name="Normal 4 2 2 4 2 2 2" xfId="17508"/>
    <cellStyle name="Normal 4 2 2 4 2 2 2 2" xfId="17509"/>
    <cellStyle name="Normal 4 2 2 4 2 2 2 2 2" xfId="17510"/>
    <cellStyle name="Normal 4 2 2 4 2 2 2 2 3" xfId="17511"/>
    <cellStyle name="Normal 4 2 2 4 2 2 2 2 4" xfId="17512"/>
    <cellStyle name="Normal 4 2 2 4 2 2 2 3" xfId="17513"/>
    <cellStyle name="Normal 4 2 2 4 2 2 2 4" xfId="17514"/>
    <cellStyle name="Normal 4 2 2 4 2 2 2 5" xfId="17515"/>
    <cellStyle name="Normal 4 2 2 4 2 2 3" xfId="17516"/>
    <cellStyle name="Normal 4 2 2 4 2 2 3 2" xfId="17517"/>
    <cellStyle name="Normal 4 2 2 4 2 2 3 3" xfId="17518"/>
    <cellStyle name="Normal 4 2 2 4 2 2 3 4" xfId="17519"/>
    <cellStyle name="Normal 4 2 2 4 2 2 4" xfId="17520"/>
    <cellStyle name="Normal 4 2 2 4 2 2 5" xfId="17521"/>
    <cellStyle name="Normal 4 2 2 4 2 2 6" xfId="17522"/>
    <cellStyle name="Normal 4 2 2 4 2 3" xfId="17523"/>
    <cellStyle name="Normal 4 2 2 4 2 3 2" xfId="17524"/>
    <cellStyle name="Normal 4 2 2 4 2 3 2 2" xfId="17525"/>
    <cellStyle name="Normal 4 2 2 4 2 3 2 2 2" xfId="17526"/>
    <cellStyle name="Normal 4 2 2 4 2 3 2 2 3" xfId="17527"/>
    <cellStyle name="Normal 4 2 2 4 2 3 2 2 4" xfId="17528"/>
    <cellStyle name="Normal 4 2 2 4 2 3 2 3" xfId="17529"/>
    <cellStyle name="Normal 4 2 2 4 2 3 2 4" xfId="17530"/>
    <cellStyle name="Normal 4 2 2 4 2 3 2 5" xfId="17531"/>
    <cellStyle name="Normal 4 2 2 4 2 3 3" xfId="17532"/>
    <cellStyle name="Normal 4 2 2 4 2 3 3 2" xfId="17533"/>
    <cellStyle name="Normal 4 2 2 4 2 3 3 3" xfId="17534"/>
    <cellStyle name="Normal 4 2 2 4 2 3 3 4" xfId="17535"/>
    <cellStyle name="Normal 4 2 2 4 2 3 4" xfId="17536"/>
    <cellStyle name="Normal 4 2 2 4 2 3 5" xfId="17537"/>
    <cellStyle name="Normal 4 2 2 4 2 3 6" xfId="17538"/>
    <cellStyle name="Normal 4 2 2 4 2 4" xfId="17539"/>
    <cellStyle name="Normal 4 2 2 4 2 4 2" xfId="17540"/>
    <cellStyle name="Normal 4 2 2 4 2 4 2 2" xfId="17541"/>
    <cellStyle name="Normal 4 2 2 4 2 4 2 3" xfId="17542"/>
    <cellStyle name="Normal 4 2 2 4 2 4 2 4" xfId="17543"/>
    <cellStyle name="Normal 4 2 2 4 2 4 3" xfId="17544"/>
    <cellStyle name="Normal 4 2 2 4 2 4 4" xfId="17545"/>
    <cellStyle name="Normal 4 2 2 4 2 4 5" xfId="17546"/>
    <cellStyle name="Normal 4 2 2 4 2 5" xfId="17547"/>
    <cellStyle name="Normal 4 2 2 4 2 5 2" xfId="17548"/>
    <cellStyle name="Normal 4 2 2 4 2 5 3" xfId="17549"/>
    <cellStyle name="Normal 4 2 2 4 2 5 4" xfId="17550"/>
    <cellStyle name="Normal 4 2 2 4 2 6" xfId="17551"/>
    <cellStyle name="Normal 4 2 2 4 2 7" xfId="17552"/>
    <cellStyle name="Normal 4 2 2 4 2 8" xfId="17553"/>
    <cellStyle name="Normal 4 2 2 4 3" xfId="17554"/>
    <cellStyle name="Normal 4 2 2 4 3 2" xfId="17555"/>
    <cellStyle name="Normal 4 2 2 4 3 2 2" xfId="17556"/>
    <cellStyle name="Normal 4 2 2 4 3 2 2 2" xfId="17557"/>
    <cellStyle name="Normal 4 2 2 4 3 2 2 3" xfId="17558"/>
    <cellStyle name="Normal 4 2 2 4 3 2 2 4" xfId="17559"/>
    <cellStyle name="Normal 4 2 2 4 3 2 3" xfId="17560"/>
    <cellStyle name="Normal 4 2 2 4 3 2 4" xfId="17561"/>
    <cellStyle name="Normal 4 2 2 4 3 2 5" xfId="17562"/>
    <cellStyle name="Normal 4 2 2 4 3 3" xfId="17563"/>
    <cellStyle name="Normal 4 2 2 4 3 3 2" xfId="17564"/>
    <cellStyle name="Normal 4 2 2 4 3 3 3" xfId="17565"/>
    <cellStyle name="Normal 4 2 2 4 3 3 4" xfId="17566"/>
    <cellStyle name="Normal 4 2 2 4 3 4" xfId="17567"/>
    <cellStyle name="Normal 4 2 2 4 3 5" xfId="17568"/>
    <cellStyle name="Normal 4 2 2 4 3 6" xfId="17569"/>
    <cellStyle name="Normal 4 2 2 4 4" xfId="17570"/>
    <cellStyle name="Normal 4 2 2 4 4 2" xfId="17571"/>
    <cellStyle name="Normal 4 2 2 4 4 2 2" xfId="17572"/>
    <cellStyle name="Normal 4 2 2 4 4 2 2 2" xfId="17573"/>
    <cellStyle name="Normal 4 2 2 4 4 2 2 3" xfId="17574"/>
    <cellStyle name="Normal 4 2 2 4 4 2 2 4" xfId="17575"/>
    <cellStyle name="Normal 4 2 2 4 4 2 3" xfId="17576"/>
    <cellStyle name="Normal 4 2 2 4 4 2 4" xfId="17577"/>
    <cellStyle name="Normal 4 2 2 4 4 2 5" xfId="17578"/>
    <cellStyle name="Normal 4 2 2 4 4 3" xfId="17579"/>
    <cellStyle name="Normal 4 2 2 4 4 3 2" xfId="17580"/>
    <cellStyle name="Normal 4 2 2 4 4 3 3" xfId="17581"/>
    <cellStyle name="Normal 4 2 2 4 4 3 4" xfId="17582"/>
    <cellStyle name="Normal 4 2 2 4 4 4" xfId="17583"/>
    <cellStyle name="Normal 4 2 2 4 4 5" xfId="17584"/>
    <cellStyle name="Normal 4 2 2 4 4 6" xfId="17585"/>
    <cellStyle name="Normal 4 2 2 4 5" xfId="17586"/>
    <cellStyle name="Normal 4 2 2 4 5 2" xfId="17587"/>
    <cellStyle name="Normal 4 2 2 4 5 2 2" xfId="17588"/>
    <cellStyle name="Normal 4 2 2 4 5 2 3" xfId="17589"/>
    <cellStyle name="Normal 4 2 2 4 5 2 4" xfId="17590"/>
    <cellStyle name="Normal 4 2 2 4 5 3" xfId="17591"/>
    <cellStyle name="Normal 4 2 2 4 5 4" xfId="17592"/>
    <cellStyle name="Normal 4 2 2 4 5 5" xfId="17593"/>
    <cellStyle name="Normal 4 2 2 4 6" xfId="17594"/>
    <cellStyle name="Normal 4 2 2 4 6 2" xfId="17595"/>
    <cellStyle name="Normal 4 2 2 4 6 3" xfId="17596"/>
    <cellStyle name="Normal 4 2 2 4 6 4" xfId="17597"/>
    <cellStyle name="Normal 4 2 2 4 7" xfId="17598"/>
    <cellStyle name="Normal 4 2 2 4 8" xfId="17599"/>
    <cellStyle name="Normal 4 2 2 4 9" xfId="17600"/>
    <cellStyle name="Normal 4 2 2 5" xfId="17601"/>
    <cellStyle name="Normal 4 2 2 5 2" xfId="17602"/>
    <cellStyle name="Normal 4 2 2 5 2 2" xfId="17603"/>
    <cellStyle name="Normal 4 2 2 5 2 2 2" xfId="17604"/>
    <cellStyle name="Normal 4 2 2 5 2 2 2 2" xfId="17605"/>
    <cellStyle name="Normal 4 2 2 5 2 2 2 3" xfId="17606"/>
    <cellStyle name="Normal 4 2 2 5 2 2 2 4" xfId="17607"/>
    <cellStyle name="Normal 4 2 2 5 2 2 3" xfId="17608"/>
    <cellStyle name="Normal 4 2 2 5 2 2 4" xfId="17609"/>
    <cellStyle name="Normal 4 2 2 5 2 2 5" xfId="17610"/>
    <cellStyle name="Normal 4 2 2 5 2 3" xfId="17611"/>
    <cellStyle name="Normal 4 2 2 5 2 3 2" xfId="17612"/>
    <cellStyle name="Normal 4 2 2 5 2 3 3" xfId="17613"/>
    <cellStyle name="Normal 4 2 2 5 2 3 4" xfId="17614"/>
    <cellStyle name="Normal 4 2 2 5 2 4" xfId="17615"/>
    <cellStyle name="Normal 4 2 2 5 2 5" xfId="17616"/>
    <cellStyle name="Normal 4 2 2 5 2 6" xfId="17617"/>
    <cellStyle name="Normal 4 2 2 5 3" xfId="17618"/>
    <cellStyle name="Normal 4 2 2 5 3 2" xfId="17619"/>
    <cellStyle name="Normal 4 2 2 5 3 2 2" xfId="17620"/>
    <cellStyle name="Normal 4 2 2 5 3 2 2 2" xfId="17621"/>
    <cellStyle name="Normal 4 2 2 5 3 2 2 3" xfId="17622"/>
    <cellStyle name="Normal 4 2 2 5 3 2 2 4" xfId="17623"/>
    <cellStyle name="Normal 4 2 2 5 3 2 3" xfId="17624"/>
    <cellStyle name="Normal 4 2 2 5 3 2 4" xfId="17625"/>
    <cellStyle name="Normal 4 2 2 5 3 2 5" xfId="17626"/>
    <cellStyle name="Normal 4 2 2 5 3 3" xfId="17627"/>
    <cellStyle name="Normal 4 2 2 5 3 3 2" xfId="17628"/>
    <cellStyle name="Normal 4 2 2 5 3 3 3" xfId="17629"/>
    <cellStyle name="Normal 4 2 2 5 3 3 4" xfId="17630"/>
    <cellStyle name="Normal 4 2 2 5 3 4" xfId="17631"/>
    <cellStyle name="Normal 4 2 2 5 3 5" xfId="17632"/>
    <cellStyle name="Normal 4 2 2 5 3 6" xfId="17633"/>
    <cellStyle name="Normal 4 2 2 5 4" xfId="17634"/>
    <cellStyle name="Normal 4 2 2 5 4 2" xfId="17635"/>
    <cellStyle name="Normal 4 2 2 5 4 2 2" xfId="17636"/>
    <cellStyle name="Normal 4 2 2 5 4 2 3" xfId="17637"/>
    <cellStyle name="Normal 4 2 2 5 4 2 4" xfId="17638"/>
    <cellStyle name="Normal 4 2 2 5 4 3" xfId="17639"/>
    <cellStyle name="Normal 4 2 2 5 4 4" xfId="17640"/>
    <cellStyle name="Normal 4 2 2 5 4 5" xfId="17641"/>
    <cellStyle name="Normal 4 2 2 5 5" xfId="17642"/>
    <cellStyle name="Normal 4 2 2 5 5 2" xfId="17643"/>
    <cellStyle name="Normal 4 2 2 5 5 3" xfId="17644"/>
    <cellStyle name="Normal 4 2 2 5 5 4" xfId="17645"/>
    <cellStyle name="Normal 4 2 2 5 6" xfId="17646"/>
    <cellStyle name="Normal 4 2 2 5 7" xfId="17647"/>
    <cellStyle name="Normal 4 2 2 5 8" xfId="17648"/>
    <cellStyle name="Normal 4 2 2 6" xfId="17649"/>
    <cellStyle name="Normal 4 2 2 6 2" xfId="17650"/>
    <cellStyle name="Normal 4 2 2 6 2 2" xfId="17651"/>
    <cellStyle name="Normal 4 2 2 6 2 2 2" xfId="17652"/>
    <cellStyle name="Normal 4 2 2 6 2 2 2 2" xfId="17653"/>
    <cellStyle name="Normal 4 2 2 6 2 2 2 3" xfId="17654"/>
    <cellStyle name="Normal 4 2 2 6 2 2 2 4" xfId="17655"/>
    <cellStyle name="Normal 4 2 2 6 2 2 3" xfId="17656"/>
    <cellStyle name="Normal 4 2 2 6 2 2 4" xfId="17657"/>
    <cellStyle name="Normal 4 2 2 6 2 2 5" xfId="17658"/>
    <cellStyle name="Normal 4 2 2 6 2 3" xfId="17659"/>
    <cellStyle name="Normal 4 2 2 6 2 3 2" xfId="17660"/>
    <cellStyle name="Normal 4 2 2 6 2 3 3" xfId="17661"/>
    <cellStyle name="Normal 4 2 2 6 2 3 4" xfId="17662"/>
    <cellStyle name="Normal 4 2 2 6 2 4" xfId="17663"/>
    <cellStyle name="Normal 4 2 2 6 2 5" xfId="17664"/>
    <cellStyle name="Normal 4 2 2 6 2 6" xfId="17665"/>
    <cellStyle name="Normal 4 2 2 6 3" xfId="17666"/>
    <cellStyle name="Normal 4 2 2 6 3 2" xfId="17667"/>
    <cellStyle name="Normal 4 2 2 6 3 2 2" xfId="17668"/>
    <cellStyle name="Normal 4 2 2 6 3 2 2 2" xfId="17669"/>
    <cellStyle name="Normal 4 2 2 6 3 2 2 3" xfId="17670"/>
    <cellStyle name="Normal 4 2 2 6 3 2 2 4" xfId="17671"/>
    <cellStyle name="Normal 4 2 2 6 3 2 3" xfId="17672"/>
    <cellStyle name="Normal 4 2 2 6 3 2 4" xfId="17673"/>
    <cellStyle name="Normal 4 2 2 6 3 2 5" xfId="17674"/>
    <cellStyle name="Normal 4 2 2 6 3 3" xfId="17675"/>
    <cellStyle name="Normal 4 2 2 6 3 3 2" xfId="17676"/>
    <cellStyle name="Normal 4 2 2 6 3 3 3" xfId="17677"/>
    <cellStyle name="Normal 4 2 2 6 3 3 4" xfId="17678"/>
    <cellStyle name="Normal 4 2 2 6 3 4" xfId="17679"/>
    <cellStyle name="Normal 4 2 2 6 3 5" xfId="17680"/>
    <cellStyle name="Normal 4 2 2 6 3 6" xfId="17681"/>
    <cellStyle name="Normal 4 2 2 6 4" xfId="17682"/>
    <cellStyle name="Normal 4 2 2 6 4 2" xfId="17683"/>
    <cellStyle name="Normal 4 2 2 6 4 2 2" xfId="17684"/>
    <cellStyle name="Normal 4 2 2 6 4 2 3" xfId="17685"/>
    <cellStyle name="Normal 4 2 2 6 4 2 4" xfId="17686"/>
    <cellStyle name="Normal 4 2 2 6 4 3" xfId="17687"/>
    <cellStyle name="Normal 4 2 2 6 4 4" xfId="17688"/>
    <cellStyle name="Normal 4 2 2 6 4 5" xfId="17689"/>
    <cellStyle name="Normal 4 2 2 6 5" xfId="17690"/>
    <cellStyle name="Normal 4 2 2 6 5 2" xfId="17691"/>
    <cellStyle name="Normal 4 2 2 6 5 3" xfId="17692"/>
    <cellStyle name="Normal 4 2 2 6 5 4" xfId="17693"/>
    <cellStyle name="Normal 4 2 2 6 6" xfId="17694"/>
    <cellStyle name="Normal 4 2 2 6 7" xfId="17695"/>
    <cellStyle name="Normal 4 2 2 6 8" xfId="17696"/>
    <cellStyle name="Normal 4 2 2 7" xfId="17697"/>
    <cellStyle name="Normal 4 2 2 7 2" xfId="17698"/>
    <cellStyle name="Normal 4 2 2 7 2 2" xfId="17699"/>
    <cellStyle name="Normal 4 2 2 7 2 2 2" xfId="17700"/>
    <cellStyle name="Normal 4 2 2 7 2 2 3" xfId="17701"/>
    <cellStyle name="Normal 4 2 2 7 2 2 4" xfId="17702"/>
    <cellStyle name="Normal 4 2 2 7 2 3" xfId="17703"/>
    <cellStyle name="Normal 4 2 2 7 2 4" xfId="17704"/>
    <cellStyle name="Normal 4 2 2 7 2 5" xfId="17705"/>
    <cellStyle name="Normal 4 2 2 7 3" xfId="17706"/>
    <cellStyle name="Normal 4 2 2 7 3 2" xfId="17707"/>
    <cellStyle name="Normal 4 2 2 7 3 3" xfId="17708"/>
    <cellStyle name="Normal 4 2 2 7 3 4" xfId="17709"/>
    <cellStyle name="Normal 4 2 2 7 4" xfId="17710"/>
    <cellStyle name="Normal 4 2 2 7 5" xfId="17711"/>
    <cellStyle name="Normal 4 2 2 7 6" xfId="17712"/>
    <cellStyle name="Normal 4 2 2 8" xfId="17713"/>
    <cellStyle name="Normal 4 2 2 8 2" xfId="17714"/>
    <cellStyle name="Normal 4 2 2 8 2 2" xfId="17715"/>
    <cellStyle name="Normal 4 2 2 8 2 2 2" xfId="17716"/>
    <cellStyle name="Normal 4 2 2 8 2 2 3" xfId="17717"/>
    <cellStyle name="Normal 4 2 2 8 2 2 4" xfId="17718"/>
    <cellStyle name="Normal 4 2 2 8 2 3" xfId="17719"/>
    <cellStyle name="Normal 4 2 2 8 2 4" xfId="17720"/>
    <cellStyle name="Normal 4 2 2 8 2 5" xfId="17721"/>
    <cellStyle name="Normal 4 2 2 8 3" xfId="17722"/>
    <cellStyle name="Normal 4 2 2 8 3 2" xfId="17723"/>
    <cellStyle name="Normal 4 2 2 8 3 3" xfId="17724"/>
    <cellStyle name="Normal 4 2 2 8 3 4" xfId="17725"/>
    <cellStyle name="Normal 4 2 2 8 4" xfId="17726"/>
    <cellStyle name="Normal 4 2 2 8 5" xfId="17727"/>
    <cellStyle name="Normal 4 2 2 8 6" xfId="17728"/>
    <cellStyle name="Normal 4 2 2 9" xfId="17729"/>
    <cellStyle name="Normal 4 2 3" xfId="17730"/>
    <cellStyle name="Normal 4 2 3 10" xfId="17731"/>
    <cellStyle name="Normal 4 2 3 2" xfId="17732"/>
    <cellStyle name="Normal 4 2 3 2 2" xfId="17733"/>
    <cellStyle name="Normal 4 2 3 2 2 2" xfId="17734"/>
    <cellStyle name="Normal 4 2 3 2 2 2 2" xfId="17735"/>
    <cellStyle name="Normal 4 2 3 2 2 2 2 2" xfId="17736"/>
    <cellStyle name="Normal 4 2 3 2 2 2 2 3" xfId="17737"/>
    <cellStyle name="Normal 4 2 3 2 2 2 2 4" xfId="17738"/>
    <cellStyle name="Normal 4 2 3 2 2 2 3" xfId="17739"/>
    <cellStyle name="Normal 4 2 3 2 2 2 4" xfId="17740"/>
    <cellStyle name="Normal 4 2 3 2 2 2 5" xfId="17741"/>
    <cellStyle name="Normal 4 2 3 2 2 3" xfId="17742"/>
    <cellStyle name="Normal 4 2 3 2 2 3 2" xfId="17743"/>
    <cellStyle name="Normal 4 2 3 2 2 3 3" xfId="17744"/>
    <cellStyle name="Normal 4 2 3 2 2 3 4" xfId="17745"/>
    <cellStyle name="Normal 4 2 3 2 2 4" xfId="17746"/>
    <cellStyle name="Normal 4 2 3 2 2 5" xfId="17747"/>
    <cellStyle name="Normal 4 2 3 2 2 6" xfId="17748"/>
    <cellStyle name="Normal 4 2 3 2 3" xfId="17749"/>
    <cellStyle name="Normal 4 2 3 2 3 2" xfId="17750"/>
    <cellStyle name="Normal 4 2 3 2 3 2 2" xfId="17751"/>
    <cellStyle name="Normal 4 2 3 2 3 2 2 2" xfId="17752"/>
    <cellStyle name="Normal 4 2 3 2 3 2 2 3" xfId="17753"/>
    <cellStyle name="Normal 4 2 3 2 3 2 2 4" xfId="17754"/>
    <cellStyle name="Normal 4 2 3 2 3 2 3" xfId="17755"/>
    <cellStyle name="Normal 4 2 3 2 3 2 4" xfId="17756"/>
    <cellStyle name="Normal 4 2 3 2 3 2 5" xfId="17757"/>
    <cellStyle name="Normal 4 2 3 2 3 3" xfId="17758"/>
    <cellStyle name="Normal 4 2 3 2 3 3 2" xfId="17759"/>
    <cellStyle name="Normal 4 2 3 2 3 3 3" xfId="17760"/>
    <cellStyle name="Normal 4 2 3 2 3 3 4" xfId="17761"/>
    <cellStyle name="Normal 4 2 3 2 3 4" xfId="17762"/>
    <cellStyle name="Normal 4 2 3 2 3 5" xfId="17763"/>
    <cellStyle name="Normal 4 2 3 2 3 6" xfId="17764"/>
    <cellStyle name="Normal 4 2 3 2 4" xfId="17765"/>
    <cellStyle name="Normal 4 2 3 2 4 2" xfId="17766"/>
    <cellStyle name="Normal 4 2 3 2 4 2 2" xfId="17767"/>
    <cellStyle name="Normal 4 2 3 2 4 2 3" xfId="17768"/>
    <cellStyle name="Normal 4 2 3 2 4 2 4" xfId="17769"/>
    <cellStyle name="Normal 4 2 3 2 4 3" xfId="17770"/>
    <cellStyle name="Normal 4 2 3 2 4 4" xfId="17771"/>
    <cellStyle name="Normal 4 2 3 2 4 5" xfId="17772"/>
    <cellStyle name="Normal 4 2 3 2 5" xfId="17773"/>
    <cellStyle name="Normal 4 2 3 2 5 2" xfId="17774"/>
    <cellStyle name="Normal 4 2 3 2 5 3" xfId="17775"/>
    <cellStyle name="Normal 4 2 3 2 5 4" xfId="17776"/>
    <cellStyle name="Normal 4 2 3 2 6" xfId="17777"/>
    <cellStyle name="Normal 4 2 3 2 7" xfId="17778"/>
    <cellStyle name="Normal 4 2 3 2 8" xfId="17779"/>
    <cellStyle name="Normal 4 2 3 3" xfId="17780"/>
    <cellStyle name="Normal 4 2 3 3 2" xfId="17781"/>
    <cellStyle name="Normal 4 2 3 3 2 2" xfId="17782"/>
    <cellStyle name="Normal 4 2 3 3 2 2 2" xfId="17783"/>
    <cellStyle name="Normal 4 2 3 3 2 2 3" xfId="17784"/>
    <cellStyle name="Normal 4 2 3 3 2 2 4" xfId="17785"/>
    <cellStyle name="Normal 4 2 3 3 2 3" xfId="17786"/>
    <cellStyle name="Normal 4 2 3 3 2 3 2" xfId="17787"/>
    <cellStyle name="Normal 4 2 3 3 2 3 3" xfId="17788"/>
    <cellStyle name="Normal 4 2 3 3 2 3 4" xfId="17789"/>
    <cellStyle name="Normal 4 2 3 3 2 4" xfId="17790"/>
    <cellStyle name="Normal 4 2 3 3 2 5" xfId="17791"/>
    <cellStyle name="Normal 4 2 3 3 2 6" xfId="17792"/>
    <cellStyle name="Normal 4 2 3 3 3" xfId="17793"/>
    <cellStyle name="Normal 4 2 3 3 3 2" xfId="17794"/>
    <cellStyle name="Normal 4 2 3 3 3 3" xfId="17795"/>
    <cellStyle name="Normal 4 2 3 3 3 4" xfId="17796"/>
    <cellStyle name="Normal 4 2 3 3 4" xfId="17797"/>
    <cellStyle name="Normal 4 2 3 3 4 2" xfId="17798"/>
    <cellStyle name="Normal 4 2 3 3 4 3" xfId="17799"/>
    <cellStyle name="Normal 4 2 3 3 4 4" xfId="17800"/>
    <cellStyle name="Normal 4 2 3 3 5" xfId="17801"/>
    <cellStyle name="Normal 4 2 3 3 6" xfId="17802"/>
    <cellStyle name="Normal 4 2 3 3 7" xfId="17803"/>
    <cellStyle name="Normal 4 2 3 4" xfId="17804"/>
    <cellStyle name="Normal 4 2 3 4 2" xfId="17805"/>
    <cellStyle name="Normal 4 2 3 4 2 2" xfId="17806"/>
    <cellStyle name="Normal 4 2 3 4 2 2 2" xfId="17807"/>
    <cellStyle name="Normal 4 2 3 4 2 2 3" xfId="17808"/>
    <cellStyle name="Normal 4 2 3 4 2 2 4" xfId="17809"/>
    <cellStyle name="Normal 4 2 3 4 2 3" xfId="17810"/>
    <cellStyle name="Normal 4 2 3 4 2 4" xfId="17811"/>
    <cellStyle name="Normal 4 2 3 4 2 5" xfId="17812"/>
    <cellStyle name="Normal 4 2 3 4 3" xfId="17813"/>
    <cellStyle name="Normal 4 2 3 4 3 2" xfId="17814"/>
    <cellStyle name="Normal 4 2 3 4 3 3" xfId="17815"/>
    <cellStyle name="Normal 4 2 3 4 3 4" xfId="17816"/>
    <cellStyle name="Normal 4 2 3 4 4" xfId="17817"/>
    <cellStyle name="Normal 4 2 3 4 5" xfId="17818"/>
    <cellStyle name="Normal 4 2 3 4 6" xfId="17819"/>
    <cellStyle name="Normal 4 2 3 5" xfId="17820"/>
    <cellStyle name="Normal 4 2 3 5 2" xfId="17821"/>
    <cellStyle name="Normal 4 2 3 5 2 2" xfId="17822"/>
    <cellStyle name="Normal 4 2 3 5 2 2 2" xfId="17823"/>
    <cellStyle name="Normal 4 2 3 5 2 2 3" xfId="17824"/>
    <cellStyle name="Normal 4 2 3 5 2 2 4" xfId="17825"/>
    <cellStyle name="Normal 4 2 3 5 2 3" xfId="17826"/>
    <cellStyle name="Normal 4 2 3 5 2 4" xfId="17827"/>
    <cellStyle name="Normal 4 2 3 5 2 5" xfId="17828"/>
    <cellStyle name="Normal 4 2 3 5 3" xfId="17829"/>
    <cellStyle name="Normal 4 2 3 5 3 2" xfId="17830"/>
    <cellStyle name="Normal 4 2 3 5 3 3" xfId="17831"/>
    <cellStyle name="Normal 4 2 3 5 3 4" xfId="17832"/>
    <cellStyle name="Normal 4 2 3 5 4" xfId="17833"/>
    <cellStyle name="Normal 4 2 3 5 4 2" xfId="17834"/>
    <cellStyle name="Normal 4 2 3 5 4 3" xfId="17835"/>
    <cellStyle name="Normal 4 2 3 5 4 4" xfId="17836"/>
    <cellStyle name="Normal 4 2 3 5 5" xfId="17837"/>
    <cellStyle name="Normal 4 2 3 5 6" xfId="17838"/>
    <cellStyle name="Normal 4 2 3 5 7" xfId="17839"/>
    <cellStyle name="Normal 4 2 3 6" xfId="17840"/>
    <cellStyle name="Normal 4 2 3 6 2" xfId="17841"/>
    <cellStyle name="Normal 4 2 3 6 2 2" xfId="17842"/>
    <cellStyle name="Normal 4 2 3 6 2 3" xfId="17843"/>
    <cellStyle name="Normal 4 2 3 6 2 4" xfId="17844"/>
    <cellStyle name="Normal 4 2 3 6 3" xfId="17845"/>
    <cellStyle name="Normal 4 2 3 6 4" xfId="17846"/>
    <cellStyle name="Normal 4 2 3 6 5" xfId="17847"/>
    <cellStyle name="Normal 4 2 3 7" xfId="17848"/>
    <cellStyle name="Normal 4 2 3 7 2" xfId="17849"/>
    <cellStyle name="Normal 4 2 3 7 3" xfId="17850"/>
    <cellStyle name="Normal 4 2 3 7 4" xfId="17851"/>
    <cellStyle name="Normal 4 2 3 8" xfId="17852"/>
    <cellStyle name="Normal 4 2 3 9" xfId="17853"/>
    <cellStyle name="Normal 4 2 4" xfId="17854"/>
    <cellStyle name="Normal 4 2 4 10" xfId="17855"/>
    <cellStyle name="Normal 4 2 4 2" xfId="17856"/>
    <cellStyle name="Normal 4 2 4 2 2" xfId="17857"/>
    <cellStyle name="Normal 4 2 4 2 2 2" xfId="17858"/>
    <cellStyle name="Normal 4 2 4 2 2 2 2" xfId="17859"/>
    <cellStyle name="Normal 4 2 4 2 2 2 2 2" xfId="17860"/>
    <cellStyle name="Normal 4 2 4 2 2 2 2 3" xfId="17861"/>
    <cellStyle name="Normal 4 2 4 2 2 2 2 4" xfId="17862"/>
    <cellStyle name="Normal 4 2 4 2 2 2 3" xfId="17863"/>
    <cellStyle name="Normal 4 2 4 2 2 2 4" xfId="17864"/>
    <cellStyle name="Normal 4 2 4 2 2 2 5" xfId="17865"/>
    <cellStyle name="Normal 4 2 4 2 2 3" xfId="17866"/>
    <cellStyle name="Normal 4 2 4 2 2 3 2" xfId="17867"/>
    <cellStyle name="Normal 4 2 4 2 2 3 3" xfId="17868"/>
    <cellStyle name="Normal 4 2 4 2 2 3 4" xfId="17869"/>
    <cellStyle name="Normal 4 2 4 2 2 4" xfId="17870"/>
    <cellStyle name="Normal 4 2 4 2 2 5" xfId="17871"/>
    <cellStyle name="Normal 4 2 4 2 2 6" xfId="17872"/>
    <cellStyle name="Normal 4 2 4 2 3" xfId="17873"/>
    <cellStyle name="Normal 4 2 4 2 3 2" xfId="17874"/>
    <cellStyle name="Normal 4 2 4 2 3 2 2" xfId="17875"/>
    <cellStyle name="Normal 4 2 4 2 3 2 2 2" xfId="17876"/>
    <cellStyle name="Normal 4 2 4 2 3 2 2 3" xfId="17877"/>
    <cellStyle name="Normal 4 2 4 2 3 2 2 4" xfId="17878"/>
    <cellStyle name="Normal 4 2 4 2 3 2 3" xfId="17879"/>
    <cellStyle name="Normal 4 2 4 2 3 2 4" xfId="17880"/>
    <cellStyle name="Normal 4 2 4 2 3 2 5" xfId="17881"/>
    <cellStyle name="Normal 4 2 4 2 3 3" xfId="17882"/>
    <cellStyle name="Normal 4 2 4 2 3 3 2" xfId="17883"/>
    <cellStyle name="Normal 4 2 4 2 3 3 3" xfId="17884"/>
    <cellStyle name="Normal 4 2 4 2 3 3 4" xfId="17885"/>
    <cellStyle name="Normal 4 2 4 2 3 4" xfId="17886"/>
    <cellStyle name="Normal 4 2 4 2 3 5" xfId="17887"/>
    <cellStyle name="Normal 4 2 4 2 3 6" xfId="17888"/>
    <cellStyle name="Normal 4 2 4 2 4" xfId="17889"/>
    <cellStyle name="Normal 4 2 4 2 4 2" xfId="17890"/>
    <cellStyle name="Normal 4 2 4 2 4 2 2" xfId="17891"/>
    <cellStyle name="Normal 4 2 4 2 4 2 3" xfId="17892"/>
    <cellStyle name="Normal 4 2 4 2 4 2 4" xfId="17893"/>
    <cellStyle name="Normal 4 2 4 2 4 3" xfId="17894"/>
    <cellStyle name="Normal 4 2 4 2 4 4" xfId="17895"/>
    <cellStyle name="Normal 4 2 4 2 4 5" xfId="17896"/>
    <cellStyle name="Normal 4 2 4 2 5" xfId="17897"/>
    <cellStyle name="Normal 4 2 4 2 5 2" xfId="17898"/>
    <cellStyle name="Normal 4 2 4 2 5 3" xfId="17899"/>
    <cellStyle name="Normal 4 2 4 2 5 4" xfId="17900"/>
    <cellStyle name="Normal 4 2 4 2 6" xfId="17901"/>
    <cellStyle name="Normal 4 2 4 2 7" xfId="17902"/>
    <cellStyle name="Normal 4 2 4 2 8" xfId="17903"/>
    <cellStyle name="Normal 4 2 4 3" xfId="17904"/>
    <cellStyle name="Normal 4 2 4 3 2" xfId="17905"/>
    <cellStyle name="Normal 4 2 4 3 2 2" xfId="17906"/>
    <cellStyle name="Normal 4 2 4 3 2 2 2" xfId="17907"/>
    <cellStyle name="Normal 4 2 4 3 2 2 3" xfId="17908"/>
    <cellStyle name="Normal 4 2 4 3 2 2 4" xfId="17909"/>
    <cellStyle name="Normal 4 2 4 3 2 3" xfId="17910"/>
    <cellStyle name="Normal 4 2 4 3 2 4" xfId="17911"/>
    <cellStyle name="Normal 4 2 4 3 2 5" xfId="17912"/>
    <cellStyle name="Normal 4 2 4 3 3" xfId="17913"/>
    <cellStyle name="Normal 4 2 4 3 3 2" xfId="17914"/>
    <cellStyle name="Normal 4 2 4 3 3 3" xfId="17915"/>
    <cellStyle name="Normal 4 2 4 3 3 4" xfId="17916"/>
    <cellStyle name="Normal 4 2 4 3 4" xfId="17917"/>
    <cellStyle name="Normal 4 2 4 3 5" xfId="17918"/>
    <cellStyle name="Normal 4 2 4 3 6" xfId="17919"/>
    <cellStyle name="Normal 4 2 4 4" xfId="17920"/>
    <cellStyle name="Normal 4 2 4 4 2" xfId="17921"/>
    <cellStyle name="Normal 4 2 4 4 2 2" xfId="17922"/>
    <cellStyle name="Normal 4 2 4 4 2 2 2" xfId="17923"/>
    <cellStyle name="Normal 4 2 4 4 2 2 3" xfId="17924"/>
    <cellStyle name="Normal 4 2 4 4 2 2 4" xfId="17925"/>
    <cellStyle name="Normal 4 2 4 4 2 3" xfId="17926"/>
    <cellStyle name="Normal 4 2 4 4 2 4" xfId="17927"/>
    <cellStyle name="Normal 4 2 4 4 2 5" xfId="17928"/>
    <cellStyle name="Normal 4 2 4 4 3" xfId="17929"/>
    <cellStyle name="Normal 4 2 4 4 3 2" xfId="17930"/>
    <cellStyle name="Normal 4 2 4 4 3 3" xfId="17931"/>
    <cellStyle name="Normal 4 2 4 4 3 4" xfId="17932"/>
    <cellStyle name="Normal 4 2 4 4 4" xfId="17933"/>
    <cellStyle name="Normal 4 2 4 4 5" xfId="17934"/>
    <cellStyle name="Normal 4 2 4 4 6" xfId="17935"/>
    <cellStyle name="Normal 4 2 4 5" xfId="17936"/>
    <cellStyle name="Normal 4 2 4 5 2" xfId="17937"/>
    <cellStyle name="Normal 4 2 4 5 2 2" xfId="17938"/>
    <cellStyle name="Normal 4 2 4 5 2 2 2" xfId="17939"/>
    <cellStyle name="Normal 4 2 4 5 2 2 3" xfId="17940"/>
    <cellStyle name="Normal 4 2 4 5 2 2 4" xfId="17941"/>
    <cellStyle name="Normal 4 2 4 5 2 3" xfId="17942"/>
    <cellStyle name="Normal 4 2 4 5 2 4" xfId="17943"/>
    <cellStyle name="Normal 4 2 4 5 2 5" xfId="17944"/>
    <cellStyle name="Normal 4 2 4 5 3" xfId="17945"/>
    <cellStyle name="Normal 4 2 4 5 3 2" xfId="17946"/>
    <cellStyle name="Normal 4 2 4 5 3 3" xfId="17947"/>
    <cellStyle name="Normal 4 2 4 5 3 4" xfId="17948"/>
    <cellStyle name="Normal 4 2 4 5 4" xfId="17949"/>
    <cellStyle name="Normal 4 2 4 5 5" xfId="17950"/>
    <cellStyle name="Normal 4 2 4 5 6" xfId="17951"/>
    <cellStyle name="Normal 4 2 4 6" xfId="17952"/>
    <cellStyle name="Normal 4 2 4 6 2" xfId="17953"/>
    <cellStyle name="Normal 4 2 4 6 2 2" xfId="17954"/>
    <cellStyle name="Normal 4 2 4 6 2 3" xfId="17955"/>
    <cellStyle name="Normal 4 2 4 6 2 4" xfId="17956"/>
    <cellStyle name="Normal 4 2 4 6 3" xfId="17957"/>
    <cellStyle name="Normal 4 2 4 6 4" xfId="17958"/>
    <cellStyle name="Normal 4 2 4 6 5" xfId="17959"/>
    <cellStyle name="Normal 4 2 4 7" xfId="17960"/>
    <cellStyle name="Normal 4 2 4 7 2" xfId="17961"/>
    <cellStyle name="Normal 4 2 4 7 3" xfId="17962"/>
    <cellStyle name="Normal 4 2 4 7 4" xfId="17963"/>
    <cellStyle name="Normal 4 2 4 8" xfId="17964"/>
    <cellStyle name="Normal 4 2 4 9" xfId="17965"/>
    <cellStyle name="Normal 4 2 5" xfId="17966"/>
    <cellStyle name="Normal 4 2 5 2" xfId="17967"/>
    <cellStyle name="Normal 4 2 5 2 2" xfId="17968"/>
    <cellStyle name="Normal 4 2 5 2 2 2" xfId="17969"/>
    <cellStyle name="Normal 4 2 5 2 2 2 2" xfId="17970"/>
    <cellStyle name="Normal 4 2 5 2 2 2 2 2" xfId="17971"/>
    <cellStyle name="Normal 4 2 5 2 2 2 2 3" xfId="17972"/>
    <cellStyle name="Normal 4 2 5 2 2 2 2 4" xfId="17973"/>
    <cellStyle name="Normal 4 2 5 2 2 2 3" xfId="17974"/>
    <cellStyle name="Normal 4 2 5 2 2 2 4" xfId="17975"/>
    <cellStyle name="Normal 4 2 5 2 2 2 5" xfId="17976"/>
    <cellStyle name="Normal 4 2 5 2 2 3" xfId="17977"/>
    <cellStyle name="Normal 4 2 5 2 2 3 2" xfId="17978"/>
    <cellStyle name="Normal 4 2 5 2 2 3 3" xfId="17979"/>
    <cellStyle name="Normal 4 2 5 2 2 3 4" xfId="17980"/>
    <cellStyle name="Normal 4 2 5 2 2 4" xfId="17981"/>
    <cellStyle name="Normal 4 2 5 2 2 5" xfId="17982"/>
    <cellStyle name="Normal 4 2 5 2 2 6" xfId="17983"/>
    <cellStyle name="Normal 4 2 5 2 3" xfId="17984"/>
    <cellStyle name="Normal 4 2 5 2 3 2" xfId="17985"/>
    <cellStyle name="Normal 4 2 5 2 3 2 2" xfId="17986"/>
    <cellStyle name="Normal 4 2 5 2 3 2 2 2" xfId="17987"/>
    <cellStyle name="Normal 4 2 5 2 3 2 2 3" xfId="17988"/>
    <cellStyle name="Normal 4 2 5 2 3 2 2 4" xfId="17989"/>
    <cellStyle name="Normal 4 2 5 2 3 2 3" xfId="17990"/>
    <cellStyle name="Normal 4 2 5 2 3 2 4" xfId="17991"/>
    <cellStyle name="Normal 4 2 5 2 3 2 5" xfId="17992"/>
    <cellStyle name="Normal 4 2 5 2 3 3" xfId="17993"/>
    <cellStyle name="Normal 4 2 5 2 3 3 2" xfId="17994"/>
    <cellStyle name="Normal 4 2 5 2 3 3 3" xfId="17995"/>
    <cellStyle name="Normal 4 2 5 2 3 3 4" xfId="17996"/>
    <cellStyle name="Normal 4 2 5 2 3 4" xfId="17997"/>
    <cellStyle name="Normal 4 2 5 2 3 5" xfId="17998"/>
    <cellStyle name="Normal 4 2 5 2 3 6" xfId="17999"/>
    <cellStyle name="Normal 4 2 5 2 4" xfId="18000"/>
    <cellStyle name="Normal 4 2 5 2 4 2" xfId="18001"/>
    <cellStyle name="Normal 4 2 5 2 4 2 2" xfId="18002"/>
    <cellStyle name="Normal 4 2 5 2 4 2 3" xfId="18003"/>
    <cellStyle name="Normal 4 2 5 2 4 2 4" xfId="18004"/>
    <cellStyle name="Normal 4 2 5 2 4 3" xfId="18005"/>
    <cellStyle name="Normal 4 2 5 2 4 4" xfId="18006"/>
    <cellStyle name="Normal 4 2 5 2 4 5" xfId="18007"/>
    <cellStyle name="Normal 4 2 5 2 5" xfId="18008"/>
    <cellStyle name="Normal 4 2 5 2 5 2" xfId="18009"/>
    <cellStyle name="Normal 4 2 5 2 5 3" xfId="18010"/>
    <cellStyle name="Normal 4 2 5 2 5 4" xfId="18011"/>
    <cellStyle name="Normal 4 2 5 2 6" xfId="18012"/>
    <cellStyle name="Normal 4 2 5 2 7" xfId="18013"/>
    <cellStyle name="Normal 4 2 5 2 8" xfId="18014"/>
    <cellStyle name="Normal 4 2 5 3" xfId="18015"/>
    <cellStyle name="Normal 4 2 5 3 2" xfId="18016"/>
    <cellStyle name="Normal 4 2 5 3 2 2" xfId="18017"/>
    <cellStyle name="Normal 4 2 5 3 2 2 2" xfId="18018"/>
    <cellStyle name="Normal 4 2 5 3 2 2 3" xfId="18019"/>
    <cellStyle name="Normal 4 2 5 3 2 2 4" xfId="18020"/>
    <cellStyle name="Normal 4 2 5 3 2 3" xfId="18021"/>
    <cellStyle name="Normal 4 2 5 3 2 4" xfId="18022"/>
    <cellStyle name="Normal 4 2 5 3 2 5" xfId="18023"/>
    <cellStyle name="Normal 4 2 5 3 3" xfId="18024"/>
    <cellStyle name="Normal 4 2 5 3 3 2" xfId="18025"/>
    <cellStyle name="Normal 4 2 5 3 3 3" xfId="18026"/>
    <cellStyle name="Normal 4 2 5 3 3 4" xfId="18027"/>
    <cellStyle name="Normal 4 2 5 3 4" xfId="18028"/>
    <cellStyle name="Normal 4 2 5 3 5" xfId="18029"/>
    <cellStyle name="Normal 4 2 5 3 6" xfId="18030"/>
    <cellStyle name="Normal 4 2 5 4" xfId="18031"/>
    <cellStyle name="Normal 4 2 5 4 2" xfId="18032"/>
    <cellStyle name="Normal 4 2 5 4 2 2" xfId="18033"/>
    <cellStyle name="Normal 4 2 5 4 2 2 2" xfId="18034"/>
    <cellStyle name="Normal 4 2 5 4 2 2 3" xfId="18035"/>
    <cellStyle name="Normal 4 2 5 4 2 2 4" xfId="18036"/>
    <cellStyle name="Normal 4 2 5 4 2 3" xfId="18037"/>
    <cellStyle name="Normal 4 2 5 4 2 4" xfId="18038"/>
    <cellStyle name="Normal 4 2 5 4 2 5" xfId="18039"/>
    <cellStyle name="Normal 4 2 5 4 3" xfId="18040"/>
    <cellStyle name="Normal 4 2 5 4 3 2" xfId="18041"/>
    <cellStyle name="Normal 4 2 5 4 3 3" xfId="18042"/>
    <cellStyle name="Normal 4 2 5 4 3 4" xfId="18043"/>
    <cellStyle name="Normal 4 2 5 4 4" xfId="18044"/>
    <cellStyle name="Normal 4 2 5 4 5" xfId="18045"/>
    <cellStyle name="Normal 4 2 5 4 6" xfId="18046"/>
    <cellStyle name="Normal 4 2 5 5" xfId="18047"/>
    <cellStyle name="Normal 4 2 5 5 2" xfId="18048"/>
    <cellStyle name="Normal 4 2 5 5 2 2" xfId="18049"/>
    <cellStyle name="Normal 4 2 5 5 2 3" xfId="18050"/>
    <cellStyle name="Normal 4 2 5 5 2 4" xfId="18051"/>
    <cellStyle name="Normal 4 2 5 5 3" xfId="18052"/>
    <cellStyle name="Normal 4 2 5 5 4" xfId="18053"/>
    <cellStyle name="Normal 4 2 5 5 5" xfId="18054"/>
    <cellStyle name="Normal 4 2 5 6" xfId="18055"/>
    <cellStyle name="Normal 4 2 5 6 2" xfId="18056"/>
    <cellStyle name="Normal 4 2 5 6 3" xfId="18057"/>
    <cellStyle name="Normal 4 2 5 6 4" xfId="18058"/>
    <cellStyle name="Normal 4 2 5 7" xfId="18059"/>
    <cellStyle name="Normal 4 2 5 8" xfId="18060"/>
    <cellStyle name="Normal 4 2 5 9" xfId="18061"/>
    <cellStyle name="Normal 4 2 6" xfId="18062"/>
    <cellStyle name="Normal 4 2 6 2" xfId="18063"/>
    <cellStyle name="Normal 4 2 6 2 2" xfId="18064"/>
    <cellStyle name="Normal 4 2 6 2 2 2" xfId="18065"/>
    <cellStyle name="Normal 4 2 6 2 2 2 2" xfId="18066"/>
    <cellStyle name="Normal 4 2 6 2 2 2 3" xfId="18067"/>
    <cellStyle name="Normal 4 2 6 2 2 2 4" xfId="18068"/>
    <cellStyle name="Normal 4 2 6 2 2 3" xfId="18069"/>
    <cellStyle name="Normal 4 2 6 2 2 4" xfId="18070"/>
    <cellStyle name="Normal 4 2 6 2 2 5" xfId="18071"/>
    <cellStyle name="Normal 4 2 6 2 3" xfId="18072"/>
    <cellStyle name="Normal 4 2 6 2 3 2" xfId="18073"/>
    <cellStyle name="Normal 4 2 6 2 3 3" xfId="18074"/>
    <cellStyle name="Normal 4 2 6 2 3 4" xfId="18075"/>
    <cellStyle name="Normal 4 2 6 2 4" xfId="18076"/>
    <cellStyle name="Normal 4 2 6 2 5" xfId="18077"/>
    <cellStyle name="Normal 4 2 6 2 6" xfId="18078"/>
    <cellStyle name="Normal 4 2 6 3" xfId="18079"/>
    <cellStyle name="Normal 4 2 6 3 2" xfId="18080"/>
    <cellStyle name="Normal 4 2 6 3 2 2" xfId="18081"/>
    <cellStyle name="Normal 4 2 6 3 2 2 2" xfId="18082"/>
    <cellStyle name="Normal 4 2 6 3 2 2 3" xfId="18083"/>
    <cellStyle name="Normal 4 2 6 3 2 2 4" xfId="18084"/>
    <cellStyle name="Normal 4 2 6 3 2 3" xfId="18085"/>
    <cellStyle name="Normal 4 2 6 3 2 4" xfId="18086"/>
    <cellStyle name="Normal 4 2 6 3 2 5" xfId="18087"/>
    <cellStyle name="Normal 4 2 6 3 3" xfId="18088"/>
    <cellStyle name="Normal 4 2 6 3 3 2" xfId="18089"/>
    <cellStyle name="Normal 4 2 6 3 3 3" xfId="18090"/>
    <cellStyle name="Normal 4 2 6 3 3 4" xfId="18091"/>
    <cellStyle name="Normal 4 2 6 3 4" xfId="18092"/>
    <cellStyle name="Normal 4 2 6 3 5" xfId="18093"/>
    <cellStyle name="Normal 4 2 6 3 6" xfId="18094"/>
    <cellStyle name="Normal 4 2 6 4" xfId="18095"/>
    <cellStyle name="Normal 4 2 6 4 2" xfId="18096"/>
    <cellStyle name="Normal 4 2 6 4 2 2" xfId="18097"/>
    <cellStyle name="Normal 4 2 6 4 2 3" xfId="18098"/>
    <cellStyle name="Normal 4 2 6 4 2 4" xfId="18099"/>
    <cellStyle name="Normal 4 2 6 4 3" xfId="18100"/>
    <cellStyle name="Normal 4 2 6 4 4" xfId="18101"/>
    <cellStyle name="Normal 4 2 6 4 5" xfId="18102"/>
    <cellStyle name="Normal 4 2 6 5" xfId="18103"/>
    <cellStyle name="Normal 4 2 6 5 2" xfId="18104"/>
    <cellStyle name="Normal 4 2 6 5 3" xfId="18105"/>
    <cellStyle name="Normal 4 2 6 5 4" xfId="18106"/>
    <cellStyle name="Normal 4 2 6 6" xfId="18107"/>
    <cellStyle name="Normal 4 2 6 7" xfId="18108"/>
    <cellStyle name="Normal 4 2 6 8" xfId="18109"/>
    <cellStyle name="Normal 4 2 7" xfId="18110"/>
    <cellStyle name="Normal 4 2 7 2" xfId="18111"/>
    <cellStyle name="Normal 4 2 7 2 2" xfId="18112"/>
    <cellStyle name="Normal 4 2 7 2 2 2" xfId="18113"/>
    <cellStyle name="Normal 4 2 7 2 2 2 2" xfId="18114"/>
    <cellStyle name="Normal 4 2 7 2 2 2 3" xfId="18115"/>
    <cellStyle name="Normal 4 2 7 2 2 2 4" xfId="18116"/>
    <cellStyle name="Normal 4 2 7 2 2 3" xfId="18117"/>
    <cellStyle name="Normal 4 2 7 2 2 4" xfId="18118"/>
    <cellStyle name="Normal 4 2 7 2 2 5" xfId="18119"/>
    <cellStyle name="Normal 4 2 7 2 3" xfId="18120"/>
    <cellStyle name="Normal 4 2 7 2 3 2" xfId="18121"/>
    <cellStyle name="Normal 4 2 7 2 3 3" xfId="18122"/>
    <cellStyle name="Normal 4 2 7 2 3 4" xfId="18123"/>
    <cellStyle name="Normal 4 2 7 2 4" xfId="18124"/>
    <cellStyle name="Normal 4 2 7 2 5" xfId="18125"/>
    <cellStyle name="Normal 4 2 7 2 6" xfId="18126"/>
    <cellStyle name="Normal 4 2 7 3" xfId="18127"/>
    <cellStyle name="Normal 4 2 7 3 2" xfId="18128"/>
    <cellStyle name="Normal 4 2 7 3 2 2" xfId="18129"/>
    <cellStyle name="Normal 4 2 7 3 2 2 2" xfId="18130"/>
    <cellStyle name="Normal 4 2 7 3 2 2 3" xfId="18131"/>
    <cellStyle name="Normal 4 2 7 3 2 2 4" xfId="18132"/>
    <cellStyle name="Normal 4 2 7 3 2 3" xfId="18133"/>
    <cellStyle name="Normal 4 2 7 3 2 4" xfId="18134"/>
    <cellStyle name="Normal 4 2 7 3 2 5" xfId="18135"/>
    <cellStyle name="Normal 4 2 7 3 3" xfId="18136"/>
    <cellStyle name="Normal 4 2 7 3 3 2" xfId="18137"/>
    <cellStyle name="Normal 4 2 7 3 3 3" xfId="18138"/>
    <cellStyle name="Normal 4 2 7 3 3 4" xfId="18139"/>
    <cellStyle name="Normal 4 2 7 3 4" xfId="18140"/>
    <cellStyle name="Normal 4 2 7 3 5" xfId="18141"/>
    <cellStyle name="Normal 4 2 7 3 6" xfId="18142"/>
    <cellStyle name="Normal 4 2 7 4" xfId="18143"/>
    <cellStyle name="Normal 4 2 7 4 2" xfId="18144"/>
    <cellStyle name="Normal 4 2 7 4 2 2" xfId="18145"/>
    <cellStyle name="Normal 4 2 7 4 2 3" xfId="18146"/>
    <cellStyle name="Normal 4 2 7 4 2 4" xfId="18147"/>
    <cellStyle name="Normal 4 2 7 4 3" xfId="18148"/>
    <cellStyle name="Normal 4 2 7 4 4" xfId="18149"/>
    <cellStyle name="Normal 4 2 7 4 5" xfId="18150"/>
    <cellStyle name="Normal 4 2 7 5" xfId="18151"/>
    <cellStyle name="Normal 4 2 7 5 2" xfId="18152"/>
    <cellStyle name="Normal 4 2 7 5 3" xfId="18153"/>
    <cellStyle name="Normal 4 2 7 5 4" xfId="18154"/>
    <cellStyle name="Normal 4 2 7 6" xfId="18155"/>
    <cellStyle name="Normal 4 2 7 7" xfId="18156"/>
    <cellStyle name="Normal 4 2 7 8" xfId="18157"/>
    <cellStyle name="Normal 4 2 8" xfId="18158"/>
    <cellStyle name="Normal 4 2 8 2" xfId="18159"/>
    <cellStyle name="Normal 4 2 8 2 2" xfId="18160"/>
    <cellStyle name="Normal 4 2 8 2 2 2" xfId="18161"/>
    <cellStyle name="Normal 4 2 8 2 2 3" xfId="18162"/>
    <cellStyle name="Normal 4 2 8 2 2 4" xfId="18163"/>
    <cellStyle name="Normal 4 2 8 2 3" xfId="18164"/>
    <cellStyle name="Normal 4 2 8 2 4" xfId="18165"/>
    <cellStyle name="Normal 4 2 8 2 5" xfId="18166"/>
    <cellStyle name="Normal 4 2 8 3" xfId="18167"/>
    <cellStyle name="Normal 4 2 8 3 2" xfId="18168"/>
    <cellStyle name="Normal 4 2 8 3 3" xfId="18169"/>
    <cellStyle name="Normal 4 2 8 3 4" xfId="18170"/>
    <cellStyle name="Normal 4 2 8 4" xfId="18171"/>
    <cellStyle name="Normal 4 2 8 5" xfId="18172"/>
    <cellStyle name="Normal 4 2 8 6" xfId="18173"/>
    <cellStyle name="Normal 4 2 9" xfId="18174"/>
    <cellStyle name="Normal 4 2 9 2" xfId="18175"/>
    <cellStyle name="Normal 4 2 9 2 2" xfId="18176"/>
    <cellStyle name="Normal 4 2 9 2 2 2" xfId="18177"/>
    <cellStyle name="Normal 4 2 9 2 2 3" xfId="18178"/>
    <cellStyle name="Normal 4 2 9 2 2 4" xfId="18179"/>
    <cellStyle name="Normal 4 2 9 2 3" xfId="18180"/>
    <cellStyle name="Normal 4 2 9 2 4" xfId="18181"/>
    <cellStyle name="Normal 4 2 9 2 5" xfId="18182"/>
    <cellStyle name="Normal 4 2 9 3" xfId="18183"/>
    <cellStyle name="Normal 4 2 9 3 2" xfId="18184"/>
    <cellStyle name="Normal 4 2 9 3 3" xfId="18185"/>
    <cellStyle name="Normal 4 2 9 3 4" xfId="18186"/>
    <cellStyle name="Normal 4 2 9 4" xfId="18187"/>
    <cellStyle name="Normal 4 2 9 5" xfId="18188"/>
    <cellStyle name="Normal 4 2 9 6" xfId="18189"/>
    <cellStyle name="Normal 4 3" xfId="18190"/>
    <cellStyle name="Normal 4 3 10" xfId="18191"/>
    <cellStyle name="Normal 4 3 11" xfId="18192"/>
    <cellStyle name="Normal 4 3 2" xfId="18193"/>
    <cellStyle name="Normal 4 3 2 10" xfId="18194"/>
    <cellStyle name="Normal 4 3 2 2" xfId="18195"/>
    <cellStyle name="Normal 4 3 2 2 2" xfId="18196"/>
    <cellStyle name="Normal 4 3 2 2 2 2" xfId="18197"/>
    <cellStyle name="Normal 4 3 2 2 2 2 2" xfId="18198"/>
    <cellStyle name="Normal 4 3 2 2 2 2 3" xfId="18199"/>
    <cellStyle name="Normal 4 3 2 2 2 2 4" xfId="18200"/>
    <cellStyle name="Normal 4 3 2 2 2 3" xfId="18201"/>
    <cellStyle name="Normal 4 3 2 2 2 3 2" xfId="18202"/>
    <cellStyle name="Normal 4 3 2 2 2 3 3" xfId="18203"/>
    <cellStyle name="Normal 4 3 2 2 2 3 4" xfId="18204"/>
    <cellStyle name="Normal 4 3 2 2 2 4" xfId="18205"/>
    <cellStyle name="Normal 4 3 2 2 2 5" xfId="18206"/>
    <cellStyle name="Normal 4 3 2 2 2 6" xfId="18207"/>
    <cellStyle name="Normal 4 3 2 2 3" xfId="18208"/>
    <cellStyle name="Normal 4 3 2 2 3 2" xfId="18209"/>
    <cellStyle name="Normal 4 3 2 2 3 3" xfId="18210"/>
    <cellStyle name="Normal 4 3 2 2 3 4" xfId="18211"/>
    <cellStyle name="Normal 4 3 2 2 4" xfId="18212"/>
    <cellStyle name="Normal 4 3 2 2 4 2" xfId="18213"/>
    <cellStyle name="Normal 4 3 2 2 4 3" xfId="18214"/>
    <cellStyle name="Normal 4 3 2 2 4 4" xfId="18215"/>
    <cellStyle name="Normal 4 3 2 2 5" xfId="18216"/>
    <cellStyle name="Normal 4 3 2 2 6" xfId="18217"/>
    <cellStyle name="Normal 4 3 2 2 7" xfId="18218"/>
    <cellStyle name="Normal 4 3 2 3" xfId="18219"/>
    <cellStyle name="Normal 4 3 2 3 2" xfId="18220"/>
    <cellStyle name="Normal 4 3 2 3 2 2" xfId="18221"/>
    <cellStyle name="Normal 4 3 2 3 2 2 2" xfId="18222"/>
    <cellStyle name="Normal 4 3 2 3 2 2 3" xfId="18223"/>
    <cellStyle name="Normal 4 3 2 3 2 2 4" xfId="18224"/>
    <cellStyle name="Normal 4 3 2 3 2 3" xfId="18225"/>
    <cellStyle name="Normal 4 3 2 3 2 3 2" xfId="18226"/>
    <cellStyle name="Normal 4 3 2 3 2 3 3" xfId="18227"/>
    <cellStyle name="Normal 4 3 2 3 2 3 4" xfId="18228"/>
    <cellStyle name="Normal 4 3 2 3 2 4" xfId="18229"/>
    <cellStyle name="Normal 4 3 2 3 2 5" xfId="18230"/>
    <cellStyle name="Normal 4 3 2 3 2 6" xfId="18231"/>
    <cellStyle name="Normal 4 3 2 3 3" xfId="18232"/>
    <cellStyle name="Normal 4 3 2 3 3 2" xfId="18233"/>
    <cellStyle name="Normal 4 3 2 3 3 3" xfId="18234"/>
    <cellStyle name="Normal 4 3 2 3 3 4" xfId="18235"/>
    <cellStyle name="Normal 4 3 2 3 4" xfId="18236"/>
    <cellStyle name="Normal 4 3 2 3 4 2" xfId="18237"/>
    <cellStyle name="Normal 4 3 2 3 4 3" xfId="18238"/>
    <cellStyle name="Normal 4 3 2 3 4 4" xfId="18239"/>
    <cellStyle name="Normal 4 3 2 3 5" xfId="18240"/>
    <cellStyle name="Normal 4 3 2 3 6" xfId="18241"/>
    <cellStyle name="Normal 4 3 2 3 7" xfId="18242"/>
    <cellStyle name="Normal 4 3 2 4" xfId="18243"/>
    <cellStyle name="Normal 4 3 2 4 2" xfId="18244"/>
    <cellStyle name="Normal 4 3 2 4 2 2" xfId="18245"/>
    <cellStyle name="Normal 4 3 2 4 2 3" xfId="18246"/>
    <cellStyle name="Normal 4 3 2 4 2 4" xfId="18247"/>
    <cellStyle name="Normal 4 3 2 4 3" xfId="18248"/>
    <cellStyle name="Normal 4 3 2 4 3 2" xfId="18249"/>
    <cellStyle name="Normal 4 3 2 4 3 3" xfId="18250"/>
    <cellStyle name="Normal 4 3 2 4 3 4" xfId="18251"/>
    <cellStyle name="Normal 4 3 2 5" xfId="18252"/>
    <cellStyle name="Normal 4 3 2 5 2" xfId="18253"/>
    <cellStyle name="Normal 4 3 2 5 2 2" xfId="18254"/>
    <cellStyle name="Normal 4 3 2 5 2 3" xfId="18255"/>
    <cellStyle name="Normal 4 3 2 5 2 4" xfId="18256"/>
    <cellStyle name="Normal 4 3 2 5 3" xfId="18257"/>
    <cellStyle name="Normal 4 3 2 5 4" xfId="18258"/>
    <cellStyle name="Normal 4 3 2 5 5" xfId="18259"/>
    <cellStyle name="Normal 4 3 2 6" xfId="18260"/>
    <cellStyle name="Normal 4 3 2 6 2" xfId="18261"/>
    <cellStyle name="Normal 4 3 2 6 3" xfId="18262"/>
    <cellStyle name="Normal 4 3 2 6 4" xfId="18263"/>
    <cellStyle name="Normal 4 3 2 7" xfId="18264"/>
    <cellStyle name="Normal 4 3 2 8" xfId="18265"/>
    <cellStyle name="Normal 4 3 2 9" xfId="18266"/>
    <cellStyle name="Normal 4 3 3" xfId="18267"/>
    <cellStyle name="Normal 4 3 3 2" xfId="18268"/>
    <cellStyle name="Normal 4 3 3 2 2" xfId="18269"/>
    <cellStyle name="Normal 4 3 3 2 2 2" xfId="18270"/>
    <cellStyle name="Normal 4 3 3 2 2 2 2" xfId="18271"/>
    <cellStyle name="Normal 4 3 3 2 2 2 3" xfId="18272"/>
    <cellStyle name="Normal 4 3 3 2 2 2 4" xfId="18273"/>
    <cellStyle name="Normal 4 3 3 2 2 3" xfId="18274"/>
    <cellStyle name="Normal 4 3 3 2 2 3 2" xfId="18275"/>
    <cellStyle name="Normal 4 3 3 2 2 3 3" xfId="18276"/>
    <cellStyle name="Normal 4 3 3 2 2 3 4" xfId="18277"/>
    <cellStyle name="Normal 4 3 3 2 2 4" xfId="18278"/>
    <cellStyle name="Normal 4 3 3 2 2 4 2" xfId="18279"/>
    <cellStyle name="Normal 4 3 3 2 2 4 3" xfId="18280"/>
    <cellStyle name="Normal 4 3 3 2 2 4 4" xfId="18281"/>
    <cellStyle name="Normal 4 3 3 2 2 5" xfId="18282"/>
    <cellStyle name="Normal 4 3 3 2 2 6" xfId="18283"/>
    <cellStyle name="Normal 4 3 3 2 2 7" xfId="18284"/>
    <cellStyle name="Normal 4 3 3 2 3" xfId="18285"/>
    <cellStyle name="Normal 4 3 3 2 3 2" xfId="18286"/>
    <cellStyle name="Normal 4 3 3 2 3 3" xfId="18287"/>
    <cellStyle name="Normal 4 3 3 2 3 4" xfId="18288"/>
    <cellStyle name="Normal 4 3 3 2 4" xfId="18289"/>
    <cellStyle name="Normal 4 3 3 2 4 2" xfId="18290"/>
    <cellStyle name="Normal 4 3 3 2 4 3" xfId="18291"/>
    <cellStyle name="Normal 4 3 3 2 4 4" xfId="18292"/>
    <cellStyle name="Normal 4 3 3 2 5" xfId="18293"/>
    <cellStyle name="Normal 4 3 3 2 5 2" xfId="18294"/>
    <cellStyle name="Normal 4 3 3 2 5 3" xfId="18295"/>
    <cellStyle name="Normal 4 3 3 2 5 4" xfId="18296"/>
    <cellStyle name="Normal 4 3 3 2 6" xfId="18297"/>
    <cellStyle name="Normal 4 3 3 2 7" xfId="18298"/>
    <cellStyle name="Normal 4 3 3 2 8" xfId="18299"/>
    <cellStyle name="Normal 4 3 3 3" xfId="18300"/>
    <cellStyle name="Normal 4 3 3 3 2" xfId="18301"/>
    <cellStyle name="Normal 4 3 3 3 2 2" xfId="18302"/>
    <cellStyle name="Normal 4 3 3 3 2 2 2" xfId="18303"/>
    <cellStyle name="Normal 4 3 3 3 2 2 3" xfId="18304"/>
    <cellStyle name="Normal 4 3 3 3 2 2 4" xfId="18305"/>
    <cellStyle name="Normal 4 3 3 3 2 3" xfId="18306"/>
    <cellStyle name="Normal 4 3 3 3 2 4" xfId="18307"/>
    <cellStyle name="Normal 4 3 3 3 2 5" xfId="18308"/>
    <cellStyle name="Normal 4 3 3 3 3" xfId="18309"/>
    <cellStyle name="Normal 4 3 3 3 3 2" xfId="18310"/>
    <cellStyle name="Normal 4 3 3 3 3 3" xfId="18311"/>
    <cellStyle name="Normal 4 3 3 3 3 4" xfId="18312"/>
    <cellStyle name="Normal 4 3 3 3 4" xfId="18313"/>
    <cellStyle name="Normal 4 3 3 3 4 2" xfId="18314"/>
    <cellStyle name="Normal 4 3 3 3 4 3" xfId="18315"/>
    <cellStyle name="Normal 4 3 3 3 4 4" xfId="18316"/>
    <cellStyle name="Normal 4 3 3 3 5" xfId="18317"/>
    <cellStyle name="Normal 4 3 3 3 6" xfId="18318"/>
    <cellStyle name="Normal 4 3 3 3 7" xfId="18319"/>
    <cellStyle name="Normal 4 3 3 4" xfId="18320"/>
    <cellStyle name="Normal 4 3 3 4 2" xfId="18321"/>
    <cellStyle name="Normal 4 3 3 4 2 2" xfId="18322"/>
    <cellStyle name="Normal 4 3 3 4 2 3" xfId="18323"/>
    <cellStyle name="Normal 4 3 3 4 2 4" xfId="18324"/>
    <cellStyle name="Normal 4 3 3 4 3" xfId="18325"/>
    <cellStyle name="Normal 4 3 3 4 4" xfId="18326"/>
    <cellStyle name="Normal 4 3 3 4 5" xfId="18327"/>
    <cellStyle name="Normal 4 3 3 5" xfId="18328"/>
    <cellStyle name="Normal 4 3 3 5 2" xfId="18329"/>
    <cellStyle name="Normal 4 3 3 5 3" xfId="18330"/>
    <cellStyle name="Normal 4 3 3 5 4" xfId="18331"/>
    <cellStyle name="Normal 4 3 3 6" xfId="18332"/>
    <cellStyle name="Normal 4 3 3 6 2" xfId="18333"/>
    <cellStyle name="Normal 4 3 3 6 3" xfId="18334"/>
    <cellStyle name="Normal 4 3 3 6 4" xfId="18335"/>
    <cellStyle name="Normal 4 3 3 7" xfId="18336"/>
    <cellStyle name="Normal 4 3 3 8" xfId="18337"/>
    <cellStyle name="Normal 4 3 3 9" xfId="18338"/>
    <cellStyle name="Normal 4 3 4" xfId="18339"/>
    <cellStyle name="Normal 4 3 4 2" xfId="18340"/>
    <cellStyle name="Normal 4 3 4 2 2" xfId="18341"/>
    <cellStyle name="Normal 4 3 4 2 2 2" xfId="18342"/>
    <cellStyle name="Normal 4 3 4 2 2 3" xfId="18343"/>
    <cellStyle name="Normal 4 3 4 2 2 4" xfId="18344"/>
    <cellStyle name="Normal 4 3 4 2 3" xfId="18345"/>
    <cellStyle name="Normal 4 3 4 2 3 2" xfId="18346"/>
    <cellStyle name="Normal 4 3 4 2 3 3" xfId="18347"/>
    <cellStyle name="Normal 4 3 4 2 3 4" xfId="18348"/>
    <cellStyle name="Normal 4 3 4 2 4" xfId="18349"/>
    <cellStyle name="Normal 4 3 4 2 5" xfId="18350"/>
    <cellStyle name="Normal 4 3 4 2 6" xfId="18351"/>
    <cellStyle name="Normal 4 3 4 3" xfId="18352"/>
    <cellStyle name="Normal 4 3 4 3 2" xfId="18353"/>
    <cellStyle name="Normal 4 3 4 3 3" xfId="18354"/>
    <cellStyle name="Normal 4 3 4 3 4" xfId="18355"/>
    <cellStyle name="Normal 4 3 4 4" xfId="18356"/>
    <cellStyle name="Normal 4 3 4 4 2" xfId="18357"/>
    <cellStyle name="Normal 4 3 4 4 3" xfId="18358"/>
    <cellStyle name="Normal 4 3 4 4 4" xfId="18359"/>
    <cellStyle name="Normal 4 3 4 5" xfId="18360"/>
    <cellStyle name="Normal 4 3 4 6" xfId="18361"/>
    <cellStyle name="Normal 4 3 4 7" xfId="18362"/>
    <cellStyle name="Normal 4 3 5" xfId="18363"/>
    <cellStyle name="Normal 4 3 5 2" xfId="18364"/>
    <cellStyle name="Normal 4 3 5 2 2" xfId="18365"/>
    <cellStyle name="Normal 4 3 5 2 2 2" xfId="18366"/>
    <cellStyle name="Normal 4 3 5 2 2 3" xfId="18367"/>
    <cellStyle name="Normal 4 3 5 2 2 4" xfId="18368"/>
    <cellStyle name="Normal 4 3 5 2 3" xfId="18369"/>
    <cellStyle name="Normal 4 3 5 2 3 2" xfId="18370"/>
    <cellStyle name="Normal 4 3 5 2 3 3" xfId="18371"/>
    <cellStyle name="Normal 4 3 5 2 3 4" xfId="18372"/>
    <cellStyle name="Normal 4 3 5 2 4" xfId="18373"/>
    <cellStyle name="Normal 4 3 5 2 4 2" xfId="18374"/>
    <cellStyle name="Normal 4 3 5 2 4 3" xfId="18375"/>
    <cellStyle name="Normal 4 3 5 2 4 4" xfId="18376"/>
    <cellStyle name="Normal 4 3 5 2 5" xfId="18377"/>
    <cellStyle name="Normal 4 3 5 2 6" xfId="18378"/>
    <cellStyle name="Normal 4 3 5 2 7" xfId="18379"/>
    <cellStyle name="Normal 4 3 5 3" xfId="18380"/>
    <cellStyle name="Normal 4 3 5 3 2" xfId="18381"/>
    <cellStyle name="Normal 4 3 5 3 3" xfId="18382"/>
    <cellStyle name="Normal 4 3 5 3 4" xfId="18383"/>
    <cellStyle name="Normal 4 3 5 4" xfId="18384"/>
    <cellStyle name="Normal 4 3 5 4 2" xfId="18385"/>
    <cellStyle name="Normal 4 3 5 4 3" xfId="18386"/>
    <cellStyle name="Normal 4 3 5 4 4" xfId="18387"/>
    <cellStyle name="Normal 4 3 5 5" xfId="18388"/>
    <cellStyle name="Normal 4 3 5 5 2" xfId="18389"/>
    <cellStyle name="Normal 4 3 5 5 3" xfId="18390"/>
    <cellStyle name="Normal 4 3 5 5 4" xfId="18391"/>
    <cellStyle name="Normal 4 3 5 6" xfId="18392"/>
    <cellStyle name="Normal 4 3 5 7" xfId="18393"/>
    <cellStyle name="Normal 4 3 5 8" xfId="18394"/>
    <cellStyle name="Normal 4 3 6" xfId="18395"/>
    <cellStyle name="Normal 4 3 6 2" xfId="18396"/>
    <cellStyle name="Normal 4 3 6 2 2" xfId="18397"/>
    <cellStyle name="Normal 4 3 6 2 3" xfId="18398"/>
    <cellStyle name="Normal 4 3 6 2 4" xfId="18399"/>
    <cellStyle name="Normal 4 3 6 3" xfId="18400"/>
    <cellStyle name="Normal 4 3 6 3 2" xfId="18401"/>
    <cellStyle name="Normal 4 3 6 3 3" xfId="18402"/>
    <cellStyle name="Normal 4 3 6 3 4" xfId="18403"/>
    <cellStyle name="Normal 4 3 6 4" xfId="18404"/>
    <cellStyle name="Normal 4 3 6 5" xfId="18405"/>
    <cellStyle name="Normal 4 3 6 6" xfId="18406"/>
    <cellStyle name="Normal 4 3 7" xfId="18407"/>
    <cellStyle name="Normal 4 3 7 2" xfId="18408"/>
    <cellStyle name="Normal 4 3 7 3" xfId="18409"/>
    <cellStyle name="Normal 4 3 7 4" xfId="18410"/>
    <cellStyle name="Normal 4 3 8" xfId="18411"/>
    <cellStyle name="Normal 4 3 8 2" xfId="18412"/>
    <cellStyle name="Normal 4 3 8 3" xfId="18413"/>
    <cellStyle name="Normal 4 3 8 4" xfId="18414"/>
    <cellStyle name="Normal 4 3 9" xfId="18415"/>
    <cellStyle name="Normal 4 4" xfId="18416"/>
    <cellStyle name="Normal 4 4 2" xfId="18417"/>
    <cellStyle name="Normal 4 4 2 2" xfId="18418"/>
    <cellStyle name="Normal 4 4 2 2 2" xfId="18419"/>
    <cellStyle name="Normal 4 4 2 2 2 2" xfId="18420"/>
    <cellStyle name="Normal 4 4 2 2 2 3" xfId="18421"/>
    <cellStyle name="Normal 4 4 2 2 2 4" xfId="18422"/>
    <cellStyle name="Normal 4 4 2 2 3" xfId="18423"/>
    <cellStyle name="Normal 4 4 2 2 3 2" xfId="18424"/>
    <cellStyle name="Normal 4 4 2 2 3 3" xfId="18425"/>
    <cellStyle name="Normal 4 4 2 2 3 4" xfId="18426"/>
    <cellStyle name="Normal 4 4 2 2 4" xfId="18427"/>
    <cellStyle name="Normal 4 4 2 2 5" xfId="18428"/>
    <cellStyle name="Normal 4 4 2 2 6" xfId="18429"/>
    <cellStyle name="Normal 4 4 2 3" xfId="18430"/>
    <cellStyle name="Normal 4 4 2 3 2" xfId="18431"/>
    <cellStyle name="Normal 4 4 2 3 3" xfId="18432"/>
    <cellStyle name="Normal 4 4 2 3 4" xfId="18433"/>
    <cellStyle name="Normal 4 4 2 4" xfId="18434"/>
    <cellStyle name="Normal 4 4 2 4 2" xfId="18435"/>
    <cellStyle name="Normal 4 4 2 4 3" xfId="18436"/>
    <cellStyle name="Normal 4 4 2 4 4" xfId="18437"/>
    <cellStyle name="Normal 4 4 2 5" xfId="18438"/>
    <cellStyle name="Normal 4 4 2 6" xfId="18439"/>
    <cellStyle name="Normal 4 4 2 7" xfId="18440"/>
    <cellStyle name="Normal 4 4 2 8" xfId="18441"/>
    <cellStyle name="Normal 4 4 3" xfId="18442"/>
    <cellStyle name="Normal 4 4 3 2" xfId="18443"/>
    <cellStyle name="Normal 4 4 3 2 2" xfId="18444"/>
    <cellStyle name="Normal 4 4 3 2 2 2" xfId="18445"/>
    <cellStyle name="Normal 4 4 3 2 2 3" xfId="18446"/>
    <cellStyle name="Normal 4 4 3 2 2 4" xfId="18447"/>
    <cellStyle name="Normal 4 4 3 2 3" xfId="18448"/>
    <cellStyle name="Normal 4 4 3 2 4" xfId="18449"/>
    <cellStyle name="Normal 4 4 3 2 5" xfId="18450"/>
    <cellStyle name="Normal 4 4 3 3" xfId="18451"/>
    <cellStyle name="Normal 4 4 3 3 2" xfId="18452"/>
    <cellStyle name="Normal 4 4 3 3 3" xfId="18453"/>
    <cellStyle name="Normal 4 4 3 3 4" xfId="18454"/>
    <cellStyle name="Normal 4 4 3 4" xfId="18455"/>
    <cellStyle name="Normal 4 4 3 5" xfId="18456"/>
    <cellStyle name="Normal 4 4 3 6" xfId="18457"/>
    <cellStyle name="Normal 4 4 4" xfId="18458"/>
    <cellStyle name="Normal 4 4 4 2" xfId="18459"/>
    <cellStyle name="Normal 4 4 4 2 2" xfId="18460"/>
    <cellStyle name="Normal 4 4 4 2 3" xfId="18461"/>
    <cellStyle name="Normal 4 4 4 2 4" xfId="18462"/>
    <cellStyle name="Normal 4 4 4 3" xfId="18463"/>
    <cellStyle name="Normal 4 4 4 4" xfId="18464"/>
    <cellStyle name="Normal 4 4 4 5" xfId="18465"/>
    <cellStyle name="Normal 4 4 5" xfId="18466"/>
    <cellStyle name="Normal 4 4 5 2" xfId="18467"/>
    <cellStyle name="Normal 4 4 5 3" xfId="18468"/>
    <cellStyle name="Normal 4 4 5 4" xfId="18469"/>
    <cellStyle name="Normal 4 4 6" xfId="18470"/>
    <cellStyle name="Normal 4 4 6 2" xfId="18471"/>
    <cellStyle name="Normal 4 4 6 3" xfId="18472"/>
    <cellStyle name="Normal 4 4 6 4" xfId="18473"/>
    <cellStyle name="Normal 4 5" xfId="18474"/>
    <cellStyle name="Normal 4 5 10" xfId="18475"/>
    <cellStyle name="Normal 4 5 11" xfId="18476"/>
    <cellStyle name="Normal 4 5 12" xfId="18477"/>
    <cellStyle name="Normal 4 5 13" xfId="18478"/>
    <cellStyle name="Normal 4 5 14" xfId="18479"/>
    <cellStyle name="Normal 4 5 15" xfId="18480"/>
    <cellStyle name="Normal 4 5 16" xfId="18481"/>
    <cellStyle name="Normal 4 5 17" xfId="18482"/>
    <cellStyle name="Normal 4 5 18" xfId="18483"/>
    <cellStyle name="Normal 4 5 19" xfId="18484"/>
    <cellStyle name="Normal 4 5 2" xfId="18485"/>
    <cellStyle name="Normal 4 5 2 2" xfId="18486"/>
    <cellStyle name="Normal 4 5 2 2 2" xfId="18487"/>
    <cellStyle name="Normal 4 5 2 2 2 2" xfId="18488"/>
    <cellStyle name="Normal 4 5 2 2 2 3" xfId="18489"/>
    <cellStyle name="Normal 4 5 2 2 2 4" xfId="18490"/>
    <cellStyle name="Normal 4 5 2 2 3" xfId="18491"/>
    <cellStyle name="Normal 4 5 2 2 4" xfId="18492"/>
    <cellStyle name="Normal 4 5 2 2 5" xfId="18493"/>
    <cellStyle name="Normal 4 5 2 3" xfId="18494"/>
    <cellStyle name="Normal 4 5 2 3 2" xfId="18495"/>
    <cellStyle name="Normal 4 5 2 3 3" xfId="18496"/>
    <cellStyle name="Normal 4 5 2 3 4" xfId="18497"/>
    <cellStyle name="Normal 4 5 2 4" xfId="18498"/>
    <cellStyle name="Normal 4 5 2 4 2" xfId="18499"/>
    <cellStyle name="Normal 4 5 2 4 3" xfId="18500"/>
    <cellStyle name="Normal 4 5 2 4 4" xfId="18501"/>
    <cellStyle name="Normal 4 5 20" xfId="18502"/>
    <cellStyle name="Normal 4 5 21" xfId="18503"/>
    <cellStyle name="Normal 4 5 22" xfId="18504"/>
    <cellStyle name="Normal 4 5 23" xfId="18505"/>
    <cellStyle name="Normal 4 5 24" xfId="18506"/>
    <cellStyle name="Normal 4 5 25" xfId="18507"/>
    <cellStyle name="Normal 4 5 26" xfId="18508"/>
    <cellStyle name="Normal 4 5 27" xfId="18509"/>
    <cellStyle name="Normal 4 5 28" xfId="18510"/>
    <cellStyle name="Normal 4 5 29" xfId="18511"/>
    <cellStyle name="Normal 4 5 3" xfId="18512"/>
    <cellStyle name="Normal 4 5 3 2" xfId="18513"/>
    <cellStyle name="Normal 4 5 3 2 2" xfId="18514"/>
    <cellStyle name="Normal 4 5 3 2 2 2" xfId="18515"/>
    <cellStyle name="Normal 4 5 3 2 2 3" xfId="18516"/>
    <cellStyle name="Normal 4 5 3 2 2 4" xfId="18517"/>
    <cellStyle name="Normal 4 5 3 2 3" xfId="18518"/>
    <cellStyle name="Normal 4 5 3 2 4" xfId="18519"/>
    <cellStyle name="Normal 4 5 3 2 5" xfId="18520"/>
    <cellStyle name="Normal 4 5 3 3" xfId="18521"/>
    <cellStyle name="Normal 4 5 3 3 2" xfId="18522"/>
    <cellStyle name="Normal 4 5 3 3 3" xfId="18523"/>
    <cellStyle name="Normal 4 5 3 3 4" xfId="18524"/>
    <cellStyle name="Normal 4 5 3 4" xfId="18525"/>
    <cellStyle name="Normal 4 5 3 4 2" xfId="18526"/>
    <cellStyle name="Normal 4 5 3 4 3" xfId="18527"/>
    <cellStyle name="Normal 4 5 3 4 4" xfId="18528"/>
    <cellStyle name="Normal 4 5 30" xfId="18529"/>
    <cellStyle name="Normal 4 5 31" xfId="18530"/>
    <cellStyle name="Normal 4 5 32" xfId="18531"/>
    <cellStyle name="Normal 4 5 33" xfId="18532"/>
    <cellStyle name="Normal 4 5 34" xfId="18533"/>
    <cellStyle name="Normal 4 5 35" xfId="18534"/>
    <cellStyle name="Normal 4 5 36" xfId="18535"/>
    <cellStyle name="Normal 4 5 37" xfId="18536"/>
    <cellStyle name="Normal 4 5 38" xfId="18537"/>
    <cellStyle name="Normal 4 5 39" xfId="18538"/>
    <cellStyle name="Normal 4 5 4" xfId="18539"/>
    <cellStyle name="Normal 4 5 4 2" xfId="18540"/>
    <cellStyle name="Normal 4 5 4 2 2" xfId="18541"/>
    <cellStyle name="Normal 4 5 4 2 3" xfId="18542"/>
    <cellStyle name="Normal 4 5 4 2 4" xfId="18543"/>
    <cellStyle name="Normal 4 5 4 3" xfId="18544"/>
    <cellStyle name="Normal 4 5 4 3 2" xfId="18545"/>
    <cellStyle name="Normal 4 5 4 3 3" xfId="18546"/>
    <cellStyle name="Normal 4 5 4 3 4" xfId="18547"/>
    <cellStyle name="Normal 4 5 40" xfId="18548"/>
    <cellStyle name="Normal 4 5 41" xfId="18549"/>
    <cellStyle name="Normal 4 5 42" xfId="18550"/>
    <cellStyle name="Normal 4 5 43" xfId="18551"/>
    <cellStyle name="Normal 4 5 44" xfId="18552"/>
    <cellStyle name="Normal 4 5 45" xfId="18553"/>
    <cellStyle name="Normal 4 5 46" xfId="18554"/>
    <cellStyle name="Normal 4 5 47" xfId="18555"/>
    <cellStyle name="Normal 4 5 48" xfId="18556"/>
    <cellStyle name="Normal 4 5 49" xfId="18557"/>
    <cellStyle name="Normal 4 5 5" xfId="18558"/>
    <cellStyle name="Normal 4 5 5 2" xfId="18559"/>
    <cellStyle name="Normal 4 5 5 2 2" xfId="18560"/>
    <cellStyle name="Normal 4 5 5 2 3" xfId="18561"/>
    <cellStyle name="Normal 4 5 5 2 4" xfId="18562"/>
    <cellStyle name="Normal 4 5 50" xfId="18563"/>
    <cellStyle name="Normal 4 5 51" xfId="18564"/>
    <cellStyle name="Normal 4 5 52" xfId="18565"/>
    <cellStyle name="Normal 4 5 53" xfId="18566"/>
    <cellStyle name="Normal 4 5 54" xfId="18567"/>
    <cellStyle name="Normal 4 5 55" xfId="18568"/>
    <cellStyle name="Normal 4 5 56" xfId="18569"/>
    <cellStyle name="Normal 4 5 57" xfId="18570"/>
    <cellStyle name="Normal 4 5 58" xfId="18571"/>
    <cellStyle name="Normal 4 5 59" xfId="18572"/>
    <cellStyle name="Normal 4 5 6" xfId="18573"/>
    <cellStyle name="Normal 4 5 60" xfId="18574"/>
    <cellStyle name="Normal 4 5 61" xfId="18575"/>
    <cellStyle name="Normal 4 5 62" xfId="18576"/>
    <cellStyle name="Normal 4 5 63" xfId="18577"/>
    <cellStyle name="Normal 4 5 64" xfId="18578"/>
    <cellStyle name="Normal 4 5 65" xfId="18579"/>
    <cellStyle name="Normal 4 5 66" xfId="18580"/>
    <cellStyle name="Normal 4 5 67" xfId="18581"/>
    <cellStyle name="Normal 4 5 68" xfId="18582"/>
    <cellStyle name="Normal 4 5 69" xfId="18583"/>
    <cellStyle name="Normal 4 5 7" xfId="18584"/>
    <cellStyle name="Normal 4 5 70" xfId="18585"/>
    <cellStyle name="Normal 4 5 71" xfId="18586"/>
    <cellStyle name="Normal 4 5 72" xfId="18587"/>
    <cellStyle name="Normal 4 5 73" xfId="18588"/>
    <cellStyle name="Normal 4 5 74" xfId="18589"/>
    <cellStyle name="Normal 4 5 75" xfId="18590"/>
    <cellStyle name="Normal 4 5 76" xfId="18591"/>
    <cellStyle name="Normal 4 5 77" xfId="18592"/>
    <cellStyle name="Normal 4 5 78" xfId="18593"/>
    <cellStyle name="Normal 4 5 79" xfId="18594"/>
    <cellStyle name="Normal 4 5 8" xfId="18595"/>
    <cellStyle name="Normal 4 5 80" xfId="18596"/>
    <cellStyle name="Normal 4 5 81" xfId="18597"/>
    <cellStyle name="Normal 4 5 82" xfId="18598"/>
    <cellStyle name="Normal 4 5 83" xfId="18599"/>
    <cellStyle name="Normal 4 5 84" xfId="18600"/>
    <cellStyle name="Normal 4 5 85" xfId="18601"/>
    <cellStyle name="Normal 4 5 86" xfId="18602"/>
    <cellStyle name="Normal 4 5 87" xfId="18603"/>
    <cellStyle name="Normal 4 5 88" xfId="18604"/>
    <cellStyle name="Normal 4 5 89" xfId="18605"/>
    <cellStyle name="Normal 4 5 9" xfId="18606"/>
    <cellStyle name="Normal 4 5 90" xfId="18607"/>
    <cellStyle name="Normal 4 5 91" xfId="18608"/>
    <cellStyle name="Normal 4 5 92" xfId="18609"/>
    <cellStyle name="Normal 4 5 93" xfId="18610"/>
    <cellStyle name="Normal 4 5 94" xfId="18611"/>
    <cellStyle name="Normal 4 5 94 2" xfId="18612"/>
    <cellStyle name="Normal 4 5 94 3" xfId="18613"/>
    <cellStyle name="Normal 4 5 94 4" xfId="18614"/>
    <cellStyle name="Normal 4 6" xfId="18615"/>
    <cellStyle name="Normal 4 6 2" xfId="18616"/>
    <cellStyle name="Normal 4 6 2 2" xfId="18617"/>
    <cellStyle name="Normal 4 6 2 2 2" xfId="18618"/>
    <cellStyle name="Normal 4 6 2 2 3" xfId="18619"/>
    <cellStyle name="Normal 4 6 2 2 4" xfId="18620"/>
    <cellStyle name="Normal 4 6 2 3" xfId="18621"/>
    <cellStyle name="Normal 4 6 2 3 2" xfId="18622"/>
    <cellStyle name="Normal 4 6 2 3 3" xfId="18623"/>
    <cellStyle name="Normal 4 6 2 3 4" xfId="18624"/>
    <cellStyle name="Normal 4 6 3" xfId="18625"/>
    <cellStyle name="Normal 4 6 3 2" xfId="18626"/>
    <cellStyle name="Normal 4 6 3 3" xfId="18627"/>
    <cellStyle name="Normal 4 6 3 4" xfId="18628"/>
    <cellStyle name="Normal 4 6 4" xfId="18629"/>
    <cellStyle name="Normal 4 6 4 2" xfId="18630"/>
    <cellStyle name="Normal 4 6 4 3" xfId="18631"/>
    <cellStyle name="Normal 4 6 4 4" xfId="18632"/>
    <cellStyle name="Normal 4 7" xfId="18633"/>
    <cellStyle name="Normal 4 7 2" xfId="18634"/>
    <cellStyle name="Normal 4 7 2 2" xfId="18635"/>
    <cellStyle name="Normal 4 7 2 2 2" xfId="18636"/>
    <cellStyle name="Normal 4 7 2 2 3" xfId="18637"/>
    <cellStyle name="Normal 4 7 2 2 4" xfId="18638"/>
    <cellStyle name="Normal 4 7 2 3" xfId="18639"/>
    <cellStyle name="Normal 4 7 2 3 2" xfId="18640"/>
    <cellStyle name="Normal 4 7 2 3 3" xfId="18641"/>
    <cellStyle name="Normal 4 7 2 3 4" xfId="18642"/>
    <cellStyle name="Normal 4 7 3" xfId="18643"/>
    <cellStyle name="Normal 4 7 3 2" xfId="18644"/>
    <cellStyle name="Normal 4 7 3 3" xfId="18645"/>
    <cellStyle name="Normal 4 7 3 4" xfId="18646"/>
    <cellStyle name="Normal 4 7 4" xfId="18647"/>
    <cellStyle name="Normal 4 7 4 2" xfId="18648"/>
    <cellStyle name="Normal 4 7 4 3" xfId="18649"/>
    <cellStyle name="Normal 4 7 4 4" xfId="18650"/>
    <cellStyle name="Normal 4 8" xfId="18651"/>
    <cellStyle name="Normal 4 8 2" xfId="18652"/>
    <cellStyle name="Normal 4 8 2 2" xfId="18653"/>
    <cellStyle name="Normal 4 8 2 2 2" xfId="18654"/>
    <cellStyle name="Normal 4 8 2 2 3" xfId="18655"/>
    <cellStyle name="Normal 4 8 2 2 4" xfId="18656"/>
    <cellStyle name="Normal 4 8 3" xfId="18657"/>
    <cellStyle name="Normal 4 8 3 2" xfId="18658"/>
    <cellStyle name="Normal 4 8 3 3" xfId="18659"/>
    <cellStyle name="Normal 4 8 3 4" xfId="18660"/>
    <cellStyle name="Normal 4 9" xfId="18661"/>
    <cellStyle name="Normal 4 9 2" xfId="18662"/>
    <cellStyle name="Normal 4 9 2 2" xfId="18663"/>
    <cellStyle name="Normal 4 9 2 3" xfId="18664"/>
    <cellStyle name="Normal 4 9 2 4" xfId="18665"/>
    <cellStyle name="Normal 4 9 3" xfId="18666"/>
    <cellStyle name="Normal 40" xfId="18667"/>
    <cellStyle name="Normal 40 2" xfId="18668"/>
    <cellStyle name="Normal 40 3" xfId="18669"/>
    <cellStyle name="Normal 40 3 2" xfId="18670"/>
    <cellStyle name="Normal 40 3 2 2" xfId="18671"/>
    <cellStyle name="Normal 40 3 2 2 2" xfId="18672"/>
    <cellStyle name="Normal 40 3 2 2 3" xfId="18673"/>
    <cellStyle name="Normal 40 3 2 2 4" xfId="18674"/>
    <cellStyle name="Normal 40 3 2 3" xfId="18675"/>
    <cellStyle name="Normal 40 3 2 4" xfId="18676"/>
    <cellStyle name="Normal 40 3 2 5" xfId="18677"/>
    <cellStyle name="Normal 40 3 3" xfId="18678"/>
    <cellStyle name="Normal 40 3 3 2" xfId="18679"/>
    <cellStyle name="Normal 40 3 3 3" xfId="18680"/>
    <cellStyle name="Normal 40 3 3 4" xfId="18681"/>
    <cellStyle name="Normal 40 3 4" xfId="18682"/>
    <cellStyle name="Normal 40 3 5" xfId="18683"/>
    <cellStyle name="Normal 40 3 6" xfId="18684"/>
    <cellStyle name="Normal 41" xfId="18685"/>
    <cellStyle name="Normal 41 2" xfId="18686"/>
    <cellStyle name="Normal 41 3" xfId="18687"/>
    <cellStyle name="Normal 41 3 2" xfId="18688"/>
    <cellStyle name="Normal 41 3 2 2" xfId="18689"/>
    <cellStyle name="Normal 41 3 2 2 2" xfId="18690"/>
    <cellStyle name="Normal 41 3 2 2 3" xfId="18691"/>
    <cellStyle name="Normal 41 3 2 2 4" xfId="18692"/>
    <cellStyle name="Normal 41 3 2 3" xfId="18693"/>
    <cellStyle name="Normal 41 3 2 4" xfId="18694"/>
    <cellStyle name="Normal 41 3 2 5" xfId="18695"/>
    <cellStyle name="Normal 41 3 3" xfId="18696"/>
    <cellStyle name="Normal 41 3 3 2" xfId="18697"/>
    <cellStyle name="Normal 41 3 3 3" xfId="18698"/>
    <cellStyle name="Normal 41 3 3 4" xfId="18699"/>
    <cellStyle name="Normal 41 3 4" xfId="18700"/>
    <cellStyle name="Normal 41 3 5" xfId="18701"/>
    <cellStyle name="Normal 41 3 6" xfId="18702"/>
    <cellStyle name="Normal 42" xfId="18703"/>
    <cellStyle name="Normal 42 2" xfId="18704"/>
    <cellStyle name="Normal 42 3" xfId="18705"/>
    <cellStyle name="Normal 42 3 2" xfId="18706"/>
    <cellStyle name="Normal 42 3 2 2" xfId="18707"/>
    <cellStyle name="Normal 42 3 2 2 2" xfId="18708"/>
    <cellStyle name="Normal 42 3 2 2 3" xfId="18709"/>
    <cellStyle name="Normal 42 3 2 2 4" xfId="18710"/>
    <cellStyle name="Normal 42 3 2 3" xfId="18711"/>
    <cellStyle name="Normal 42 3 2 4" xfId="18712"/>
    <cellStyle name="Normal 42 3 2 5" xfId="18713"/>
    <cellStyle name="Normal 42 3 3" xfId="18714"/>
    <cellStyle name="Normal 42 3 3 2" xfId="18715"/>
    <cellStyle name="Normal 42 3 3 3" xfId="18716"/>
    <cellStyle name="Normal 42 3 3 4" xfId="18717"/>
    <cellStyle name="Normal 42 3 4" xfId="18718"/>
    <cellStyle name="Normal 42 3 5" xfId="18719"/>
    <cellStyle name="Normal 42 3 6" xfId="18720"/>
    <cellStyle name="Normal 43" xfId="18721"/>
    <cellStyle name="Normal 43 2" xfId="18722"/>
    <cellStyle name="Normal 43 3" xfId="18723"/>
    <cellStyle name="Normal 43 3 2" xfId="18724"/>
    <cellStyle name="Normal 43 3 2 2" xfId="18725"/>
    <cellStyle name="Normal 43 3 2 2 2" xfId="18726"/>
    <cellStyle name="Normal 43 3 2 2 3" xfId="18727"/>
    <cellStyle name="Normal 43 3 2 2 4" xfId="18728"/>
    <cellStyle name="Normal 43 3 2 3" xfId="18729"/>
    <cellStyle name="Normal 43 3 2 4" xfId="18730"/>
    <cellStyle name="Normal 43 3 2 5" xfId="18731"/>
    <cellStyle name="Normal 43 3 3" xfId="18732"/>
    <cellStyle name="Normal 43 3 3 2" xfId="18733"/>
    <cellStyle name="Normal 43 3 3 3" xfId="18734"/>
    <cellStyle name="Normal 43 3 3 4" xfId="18735"/>
    <cellStyle name="Normal 43 3 4" xfId="18736"/>
    <cellStyle name="Normal 43 3 5" xfId="18737"/>
    <cellStyle name="Normal 43 3 6" xfId="18738"/>
    <cellStyle name="Normal 44" xfId="18739"/>
    <cellStyle name="Normal 44 2" xfId="18740"/>
    <cellStyle name="Normal 44 2 2" xfId="18741"/>
    <cellStyle name="Normal 44 2 2 2" xfId="18742"/>
    <cellStyle name="Normal 44 2 2 2 2" xfId="18743"/>
    <cellStyle name="Normal 44 2 2 2 2 2" xfId="18744"/>
    <cellStyle name="Normal 44 2 2 2 2 3" xfId="18745"/>
    <cellStyle name="Normal 44 2 2 2 2 4" xfId="18746"/>
    <cellStyle name="Normal 44 2 2 2 3" xfId="18747"/>
    <cellStyle name="Normal 44 2 2 2 4" xfId="18748"/>
    <cellStyle name="Normal 44 2 2 2 5" xfId="18749"/>
    <cellStyle name="Normal 44 2 2 3" xfId="18750"/>
    <cellStyle name="Normal 44 2 2 3 2" xfId="18751"/>
    <cellStyle name="Normal 44 2 2 3 3" xfId="18752"/>
    <cellStyle name="Normal 44 2 2 3 4" xfId="18753"/>
    <cellStyle name="Normal 44 2 2 4" xfId="18754"/>
    <cellStyle name="Normal 44 2 2 5" xfId="18755"/>
    <cellStyle name="Normal 44 2 2 6" xfId="18756"/>
    <cellStyle name="Normal 44 3" xfId="18757"/>
    <cellStyle name="Normal 44 3 2" xfId="18758"/>
    <cellStyle name="Normal 44 3 2 2" xfId="18759"/>
    <cellStyle name="Normal 44 3 2 2 2" xfId="18760"/>
    <cellStyle name="Normal 44 3 2 2 3" xfId="18761"/>
    <cellStyle name="Normal 44 3 2 2 4" xfId="18762"/>
    <cellStyle name="Normal 44 3 2 3" xfId="18763"/>
    <cellStyle name="Normal 44 3 2 4" xfId="18764"/>
    <cellStyle name="Normal 44 3 2 5" xfId="18765"/>
    <cellStyle name="Normal 44 3 3" xfId="18766"/>
    <cellStyle name="Normal 44 3 3 2" xfId="18767"/>
    <cellStyle name="Normal 44 3 3 3" xfId="18768"/>
    <cellStyle name="Normal 44 3 3 4" xfId="18769"/>
    <cellStyle name="Normal 44 3 4" xfId="18770"/>
    <cellStyle name="Normal 44 3 5" xfId="18771"/>
    <cellStyle name="Normal 44 3 6" xfId="18772"/>
    <cellStyle name="Normal 44 4" xfId="18773"/>
    <cellStyle name="Normal 44 4 2" xfId="18774"/>
    <cellStyle name="Normal 44 4 2 2" xfId="18775"/>
    <cellStyle name="Normal 44 4 2 2 2" xfId="18776"/>
    <cellStyle name="Normal 44 4 2 2 3" xfId="18777"/>
    <cellStyle name="Normal 44 4 2 2 4" xfId="18778"/>
    <cellStyle name="Normal 44 4 2 3" xfId="18779"/>
    <cellStyle name="Normal 44 4 2 4" xfId="18780"/>
    <cellStyle name="Normal 44 4 2 5" xfId="18781"/>
    <cellStyle name="Normal 44 4 3" xfId="18782"/>
    <cellStyle name="Normal 44 4 3 2" xfId="18783"/>
    <cellStyle name="Normal 44 4 3 3" xfId="18784"/>
    <cellStyle name="Normal 44 4 3 4" xfId="18785"/>
    <cellStyle name="Normal 44 4 4" xfId="18786"/>
    <cellStyle name="Normal 44 4 5" xfId="18787"/>
    <cellStyle name="Normal 44 4 6" xfId="18788"/>
    <cellStyle name="Normal 44 5" xfId="18789"/>
    <cellStyle name="Normal 44 5 2" xfId="18790"/>
    <cellStyle name="Normal 44 5 2 2" xfId="18791"/>
    <cellStyle name="Normal 44 5 2 2 2" xfId="18792"/>
    <cellStyle name="Normal 44 5 2 2 3" xfId="18793"/>
    <cellStyle name="Normal 44 5 2 2 4" xfId="18794"/>
    <cellStyle name="Normal 44 5 2 3" xfId="18795"/>
    <cellStyle name="Normal 44 5 2 4" xfId="18796"/>
    <cellStyle name="Normal 44 5 2 5" xfId="18797"/>
    <cellStyle name="Normal 44 5 3" xfId="18798"/>
    <cellStyle name="Normal 44 5 3 2" xfId="18799"/>
    <cellStyle name="Normal 44 5 3 3" xfId="18800"/>
    <cellStyle name="Normal 44 5 3 4" xfId="18801"/>
    <cellStyle name="Normal 44 5 4" xfId="18802"/>
    <cellStyle name="Normal 44 5 5" xfId="18803"/>
    <cellStyle name="Normal 44 5 6" xfId="18804"/>
    <cellStyle name="Normal 45" xfId="18805"/>
    <cellStyle name="Normal 45 2" xfId="18806"/>
    <cellStyle name="Normal 45 2 2" xfId="18807"/>
    <cellStyle name="Normal 45 2 2 2" xfId="18808"/>
    <cellStyle name="Normal 45 2 2 3" xfId="18809"/>
    <cellStyle name="Normal 45 2 2 4" xfId="18810"/>
    <cellStyle name="Normal 45 2 3" xfId="18811"/>
    <cellStyle name="Normal 45 2 4" xfId="18812"/>
    <cellStyle name="Normal 45 2 5" xfId="18813"/>
    <cellStyle name="Normal 45 3" xfId="18814"/>
    <cellStyle name="Normal 45 4" xfId="18815"/>
    <cellStyle name="Normal 45 4 2" xfId="18816"/>
    <cellStyle name="Normal 45 4 3" xfId="18817"/>
    <cellStyle name="Normal 45 4 4" xfId="18818"/>
    <cellStyle name="Normal 45 5" xfId="18819"/>
    <cellStyle name="Normal 45 6" xfId="18820"/>
    <cellStyle name="Normal 45 7" xfId="18821"/>
    <cellStyle name="Normal 46" xfId="18822"/>
    <cellStyle name="Normal 46 2" xfId="18823"/>
    <cellStyle name="Normal 46 2 2" xfId="18824"/>
    <cellStyle name="Normal 46 2 2 2" xfId="18825"/>
    <cellStyle name="Normal 46 2 2 3" xfId="18826"/>
    <cellStyle name="Normal 46 2 2 4" xfId="18827"/>
    <cellStyle name="Normal 46 2 3" xfId="18828"/>
    <cellStyle name="Normal 46 2 4" xfId="18829"/>
    <cellStyle name="Normal 46 2 5" xfId="18830"/>
    <cellStyle name="Normal 46 3" xfId="18831"/>
    <cellStyle name="Normal 46 4" xfId="18832"/>
    <cellStyle name="Normal 46 4 2" xfId="18833"/>
    <cellStyle name="Normal 46 4 3" xfId="18834"/>
    <cellStyle name="Normal 46 4 4" xfId="18835"/>
    <cellStyle name="Normal 46 5" xfId="18836"/>
    <cellStyle name="Normal 46 6" xfId="18837"/>
    <cellStyle name="Normal 46 7" xfId="18838"/>
    <cellStyle name="Normal 47" xfId="18839"/>
    <cellStyle name="Normal 47 2" xfId="18840"/>
    <cellStyle name="Normal 47 2 2" xfId="18841"/>
    <cellStyle name="Normal 47 2 2 2" xfId="18842"/>
    <cellStyle name="Normal 47 2 2 3" xfId="18843"/>
    <cellStyle name="Normal 47 2 2 4" xfId="18844"/>
    <cellStyle name="Normal 47 2 3" xfId="18845"/>
    <cellStyle name="Normal 47 2 4" xfId="18846"/>
    <cellStyle name="Normal 47 2 5" xfId="18847"/>
    <cellStyle name="Normal 47 3" xfId="18848"/>
    <cellStyle name="Normal 47 4" xfId="18849"/>
    <cellStyle name="Normal 47 4 2" xfId="18850"/>
    <cellStyle name="Normal 47 4 3" xfId="18851"/>
    <cellStyle name="Normal 47 4 4" xfId="18852"/>
    <cellStyle name="Normal 47 5" xfId="18853"/>
    <cellStyle name="Normal 47 6" xfId="18854"/>
    <cellStyle name="Normal 47 7" xfId="18855"/>
    <cellStyle name="Normal 48" xfId="18856"/>
    <cellStyle name="Normal 48 2" xfId="18857"/>
    <cellStyle name="Normal 48 2 2" xfId="18858"/>
    <cellStyle name="Normal 48 2 2 2" xfId="18859"/>
    <cellStyle name="Normal 48 2 2 3" xfId="18860"/>
    <cellStyle name="Normal 48 2 2 4" xfId="18861"/>
    <cellStyle name="Normal 48 2 3" xfId="18862"/>
    <cellStyle name="Normal 48 2 4" xfId="18863"/>
    <cellStyle name="Normal 48 2 5" xfId="18864"/>
    <cellStyle name="Normal 48 3" xfId="18865"/>
    <cellStyle name="Normal 48 4" xfId="18866"/>
    <cellStyle name="Normal 48 4 2" xfId="18867"/>
    <cellStyle name="Normal 48 4 3" xfId="18868"/>
    <cellStyle name="Normal 48 4 4" xfId="18869"/>
    <cellStyle name="Normal 48 5" xfId="18870"/>
    <cellStyle name="Normal 48 6" xfId="18871"/>
    <cellStyle name="Normal 48 7" xfId="18872"/>
    <cellStyle name="Normal 49" xfId="18873"/>
    <cellStyle name="Normal 49 2" xfId="18874"/>
    <cellStyle name="Normal 49 2 2" xfId="18875"/>
    <cellStyle name="Normal 49 2 2 2" xfId="18876"/>
    <cellStyle name="Normal 49 2 2 3" xfId="18877"/>
    <cellStyle name="Normal 49 2 2 4" xfId="18878"/>
    <cellStyle name="Normal 49 2 3" xfId="18879"/>
    <cellStyle name="Normal 49 2 4" xfId="18880"/>
    <cellStyle name="Normal 49 2 5" xfId="18881"/>
    <cellStyle name="Normal 49 3" xfId="18882"/>
    <cellStyle name="Normal 49 4" xfId="18883"/>
    <cellStyle name="Normal 49 4 2" xfId="18884"/>
    <cellStyle name="Normal 49 4 3" xfId="18885"/>
    <cellStyle name="Normal 49 4 4" xfId="18886"/>
    <cellStyle name="Normal 49 5" xfId="18887"/>
    <cellStyle name="Normal 49 6" xfId="18888"/>
    <cellStyle name="Normal 49 7" xfId="18889"/>
    <cellStyle name="Normal 5" xfId="18890"/>
    <cellStyle name="Normal 5 10" xfId="18891"/>
    <cellStyle name="Normal 5 10 2" xfId="18892"/>
    <cellStyle name="Normal 5 100" xfId="18893"/>
    <cellStyle name="Normal 5 101" xfId="18894"/>
    <cellStyle name="Normal 5 102" xfId="18895"/>
    <cellStyle name="Normal 5 103" xfId="18896"/>
    <cellStyle name="Normal 5 104" xfId="18897"/>
    <cellStyle name="Normal 5 105" xfId="18898"/>
    <cellStyle name="Normal 5 106" xfId="18899"/>
    <cellStyle name="Normal 5 107" xfId="18900"/>
    <cellStyle name="Normal 5 108" xfId="18901"/>
    <cellStyle name="Normal 5 109" xfId="18902"/>
    <cellStyle name="Normal 5 11" xfId="18903"/>
    <cellStyle name="Normal 5 11 2" xfId="18904"/>
    <cellStyle name="Normal 5 11 3" xfId="18905"/>
    <cellStyle name="Normal 5 11 3 2" xfId="18906"/>
    <cellStyle name="Normal 5 11 3 3" xfId="18907"/>
    <cellStyle name="Normal 5 11 3 4" xfId="18908"/>
    <cellStyle name="Normal 5 110" xfId="18909"/>
    <cellStyle name="Normal 5 111" xfId="18910"/>
    <cellStyle name="Normal 5 112" xfId="18911"/>
    <cellStyle name="Normal 5 113" xfId="18912"/>
    <cellStyle name="Normal 5 12" xfId="18913"/>
    <cellStyle name="Normal 5 12 2" xfId="18914"/>
    <cellStyle name="Normal 5 12 3" xfId="18915"/>
    <cellStyle name="Normal 5 12 3 2" xfId="18916"/>
    <cellStyle name="Normal 5 12 3 3" xfId="18917"/>
    <cellStyle name="Normal 5 12 3 4" xfId="18918"/>
    <cellStyle name="Normal 5 13" xfId="18919"/>
    <cellStyle name="Normal 5 13 2" xfId="18920"/>
    <cellStyle name="Normal 5 13 3" xfId="18921"/>
    <cellStyle name="Normal 5 13 4" xfId="18922"/>
    <cellStyle name="Normal 5 13 5" xfId="18923"/>
    <cellStyle name="Normal 5 14" xfId="18924"/>
    <cellStyle name="Normal 5 14 2" xfId="18925"/>
    <cellStyle name="Normal 5 15" xfId="18926"/>
    <cellStyle name="Normal 5 15 2" xfId="18927"/>
    <cellStyle name="Normal 5 16" xfId="18928"/>
    <cellStyle name="Normal 5 16 2" xfId="18929"/>
    <cellStyle name="Normal 5 17" xfId="18930"/>
    <cellStyle name="Normal 5 17 2" xfId="18931"/>
    <cellStyle name="Normal 5 18" xfId="18932"/>
    <cellStyle name="Normal 5 18 2" xfId="18933"/>
    <cellStyle name="Normal 5 19" xfId="18934"/>
    <cellStyle name="Normal 5 19 2" xfId="18935"/>
    <cellStyle name="Normal 5 2" xfId="18936"/>
    <cellStyle name="Normal 5 2 2" xfId="18937"/>
    <cellStyle name="Normal 5 2 2 2" xfId="18938"/>
    <cellStyle name="Normal 5 2 2 3" xfId="18939"/>
    <cellStyle name="Normal 5 2 3" xfId="18940"/>
    <cellStyle name="Normal 5 2 3 2" xfId="18941"/>
    <cellStyle name="Normal 5 2 4" xfId="18942"/>
    <cellStyle name="Normal 5 20" xfId="18943"/>
    <cellStyle name="Normal 5 20 2" xfId="18944"/>
    <cellStyle name="Normal 5 21" xfId="18945"/>
    <cellStyle name="Normal 5 21 2" xfId="18946"/>
    <cellStyle name="Normal 5 22" xfId="18947"/>
    <cellStyle name="Normal 5 22 2" xfId="18948"/>
    <cellStyle name="Normal 5 23" xfId="18949"/>
    <cellStyle name="Normal 5 23 2" xfId="18950"/>
    <cellStyle name="Normal 5 24" xfId="18951"/>
    <cellStyle name="Normal 5 24 2" xfId="18952"/>
    <cellStyle name="Normal 5 25" xfId="18953"/>
    <cellStyle name="Normal 5 25 2" xfId="18954"/>
    <cellStyle name="Normal 5 26" xfId="18955"/>
    <cellStyle name="Normal 5 26 2" xfId="18956"/>
    <cellStyle name="Normal 5 27" xfId="18957"/>
    <cellStyle name="Normal 5 27 2" xfId="18958"/>
    <cellStyle name="Normal 5 28" xfId="18959"/>
    <cellStyle name="Normal 5 28 2" xfId="18960"/>
    <cellStyle name="Normal 5 29" xfId="18961"/>
    <cellStyle name="Normal 5 29 2" xfId="18962"/>
    <cellStyle name="Normal 5 3" xfId="18963"/>
    <cellStyle name="Normal 5 3 2" xfId="18964"/>
    <cellStyle name="Normal 5 3 2 2" xfId="18965"/>
    <cellStyle name="Normal 5 3 2 2 2" xfId="18966"/>
    <cellStyle name="Normal 5 3 2 2 3" xfId="18967"/>
    <cellStyle name="Normal 5 3 2 2 3 2" xfId="18968"/>
    <cellStyle name="Normal 5 3 2 2 3 3" xfId="18969"/>
    <cellStyle name="Normal 5 3 2 2 3 4" xfId="18970"/>
    <cellStyle name="Normal 5 3 2 2 4" xfId="18971"/>
    <cellStyle name="Normal 5 3 2 2 5" xfId="18972"/>
    <cellStyle name="Normal 5 3 2 2 6" xfId="18973"/>
    <cellStyle name="Normal 5 3 2 3" xfId="18974"/>
    <cellStyle name="Normal 5 3 2 4" xfId="18975"/>
    <cellStyle name="Normal 5 3 2 4 2" xfId="18976"/>
    <cellStyle name="Normal 5 3 2 4 3" xfId="18977"/>
    <cellStyle name="Normal 5 3 2 4 4" xfId="18978"/>
    <cellStyle name="Normal 5 3 2 5" xfId="18979"/>
    <cellStyle name="Normal 5 3 2 6" xfId="18980"/>
    <cellStyle name="Normal 5 3 2 7" xfId="18981"/>
    <cellStyle name="Normal 5 3 3" xfId="18982"/>
    <cellStyle name="Normal 5 3 3 2" xfId="18983"/>
    <cellStyle name="Normal 5 3 3 2 2" xfId="18984"/>
    <cellStyle name="Normal 5 3 3 2 2 2" xfId="18985"/>
    <cellStyle name="Normal 5 3 3 2 2 3" xfId="18986"/>
    <cellStyle name="Normal 5 3 3 2 2 4" xfId="18987"/>
    <cellStyle name="Normal 5 3 3 2 3" xfId="18988"/>
    <cellStyle name="Normal 5 3 3 2 4" xfId="18989"/>
    <cellStyle name="Normal 5 3 3 2 5" xfId="18990"/>
    <cellStyle name="Normal 5 3 3 3" xfId="18991"/>
    <cellStyle name="Normal 5 3 3 4" xfId="18992"/>
    <cellStyle name="Normal 5 3 3 4 2" xfId="18993"/>
    <cellStyle name="Normal 5 3 3 4 3" xfId="18994"/>
    <cellStyle name="Normal 5 3 3 4 4" xfId="18995"/>
    <cellStyle name="Normal 5 3 3 5" xfId="18996"/>
    <cellStyle name="Normal 5 3 3 6" xfId="18997"/>
    <cellStyle name="Normal 5 3 3 7" xfId="18998"/>
    <cellStyle name="Normal 5 3 4" xfId="18999"/>
    <cellStyle name="Normal 5 30" xfId="19000"/>
    <cellStyle name="Normal 5 30 2" xfId="19001"/>
    <cellStyle name="Normal 5 31" xfId="19002"/>
    <cellStyle name="Normal 5 31 2" xfId="19003"/>
    <cellStyle name="Normal 5 32" xfId="19004"/>
    <cellStyle name="Normal 5 32 2" xfId="19005"/>
    <cellStyle name="Normal 5 33" xfId="19006"/>
    <cellStyle name="Normal 5 33 2" xfId="19007"/>
    <cellStyle name="Normal 5 34" xfId="19008"/>
    <cellStyle name="Normal 5 34 2" xfId="19009"/>
    <cellStyle name="Normal 5 35" xfId="19010"/>
    <cellStyle name="Normal 5 35 2" xfId="19011"/>
    <cellStyle name="Normal 5 36" xfId="19012"/>
    <cellStyle name="Normal 5 36 2" xfId="19013"/>
    <cellStyle name="Normal 5 37" xfId="19014"/>
    <cellStyle name="Normal 5 37 2" xfId="19015"/>
    <cellStyle name="Normal 5 38" xfId="19016"/>
    <cellStyle name="Normal 5 38 2" xfId="19017"/>
    <cellStyle name="Normal 5 39" xfId="19018"/>
    <cellStyle name="Normal 5 39 2" xfId="19019"/>
    <cellStyle name="Normal 5 4" xfId="19020"/>
    <cellStyle name="Normal 5 4 2" xfId="19021"/>
    <cellStyle name="Normal 5 4 2 2" xfId="19022"/>
    <cellStyle name="Normal 5 4 2 2 2" xfId="19023"/>
    <cellStyle name="Normal 5 4 2 2 2 2" xfId="19024"/>
    <cellStyle name="Normal 5 4 2 2 2 3" xfId="19025"/>
    <cellStyle name="Normal 5 4 2 2 2 4" xfId="19026"/>
    <cellStyle name="Normal 5 4 2 2 3" xfId="19027"/>
    <cellStyle name="Normal 5 4 2 2 4" xfId="19028"/>
    <cellStyle name="Normal 5 4 2 2 5" xfId="19029"/>
    <cellStyle name="Normal 5 4 2 3" xfId="19030"/>
    <cellStyle name="Normal 5 4 2 4" xfId="19031"/>
    <cellStyle name="Normal 5 4 2 4 2" xfId="19032"/>
    <cellStyle name="Normal 5 4 2 4 3" xfId="19033"/>
    <cellStyle name="Normal 5 4 2 4 4" xfId="19034"/>
    <cellStyle name="Normal 5 4 2 5" xfId="19035"/>
    <cellStyle name="Normal 5 4 2 6" xfId="19036"/>
    <cellStyle name="Normal 5 4 2 7" xfId="19037"/>
    <cellStyle name="Normal 5 4 3" xfId="19038"/>
    <cellStyle name="Normal 5 4 3 2" xfId="19039"/>
    <cellStyle name="Normal 5 4 3 3" xfId="19040"/>
    <cellStyle name="Normal 5 4 3 3 2" xfId="19041"/>
    <cellStyle name="Normal 5 4 3 3 3" xfId="19042"/>
    <cellStyle name="Normal 5 4 3 3 4" xfId="19043"/>
    <cellStyle name="Normal 5 4 3 4" xfId="19044"/>
    <cellStyle name="Normal 5 4 3 5" xfId="19045"/>
    <cellStyle name="Normal 5 4 3 6" xfId="19046"/>
    <cellStyle name="Normal 5 4 4" xfId="19047"/>
    <cellStyle name="Normal 5 4 5" xfId="19048"/>
    <cellStyle name="Normal 5 4 5 2" xfId="19049"/>
    <cellStyle name="Normal 5 4 5 3" xfId="19050"/>
    <cellStyle name="Normal 5 4 5 4" xfId="19051"/>
    <cellStyle name="Normal 5 4 6" xfId="19052"/>
    <cellStyle name="Normal 5 4 7" xfId="19053"/>
    <cellStyle name="Normal 5 4 8" xfId="19054"/>
    <cellStyle name="Normal 5 40" xfId="19055"/>
    <cellStyle name="Normal 5 40 2" xfId="19056"/>
    <cellStyle name="Normal 5 41" xfId="19057"/>
    <cellStyle name="Normal 5 41 2" xfId="19058"/>
    <cellStyle name="Normal 5 42" xfId="19059"/>
    <cellStyle name="Normal 5 42 2" xfId="19060"/>
    <cellStyle name="Normal 5 43" xfId="19061"/>
    <cellStyle name="Normal 5 43 2" xfId="19062"/>
    <cellStyle name="Normal 5 44" xfId="19063"/>
    <cellStyle name="Normal 5 44 2" xfId="19064"/>
    <cellStyle name="Normal 5 45" xfId="19065"/>
    <cellStyle name="Normal 5 45 2" xfId="19066"/>
    <cellStyle name="Normal 5 46" xfId="19067"/>
    <cellStyle name="Normal 5 46 2" xfId="19068"/>
    <cellStyle name="Normal 5 47" xfId="19069"/>
    <cellStyle name="Normal 5 48" xfId="19070"/>
    <cellStyle name="Normal 5 49" xfId="19071"/>
    <cellStyle name="Normal 5 5" xfId="19072"/>
    <cellStyle name="Normal 5 5 10" xfId="19073"/>
    <cellStyle name="Normal 5 5 11" xfId="19074"/>
    <cellStyle name="Normal 5 5 12" xfId="19075"/>
    <cellStyle name="Normal 5 5 13" xfId="19076"/>
    <cellStyle name="Normal 5 5 14" xfId="19077"/>
    <cellStyle name="Normal 5 5 15" xfId="19078"/>
    <cellStyle name="Normal 5 5 16" xfId="19079"/>
    <cellStyle name="Normal 5 5 17" xfId="19080"/>
    <cellStyle name="Normal 5 5 18" xfId="19081"/>
    <cellStyle name="Normal 5 5 19" xfId="19082"/>
    <cellStyle name="Normal 5 5 2" xfId="19083"/>
    <cellStyle name="Normal 5 5 20" xfId="19084"/>
    <cellStyle name="Normal 5 5 21" xfId="19085"/>
    <cellStyle name="Normal 5 5 22" xfId="19086"/>
    <cellStyle name="Normal 5 5 23" xfId="19087"/>
    <cellStyle name="Normal 5 5 24" xfId="19088"/>
    <cellStyle name="Normal 5 5 25" xfId="19089"/>
    <cellStyle name="Normal 5 5 26" xfId="19090"/>
    <cellStyle name="Normal 5 5 27" xfId="19091"/>
    <cellStyle name="Normal 5 5 28" xfId="19092"/>
    <cellStyle name="Normal 5 5 29" xfId="19093"/>
    <cellStyle name="Normal 5 5 3" xfId="19094"/>
    <cellStyle name="Normal 5 5 30" xfId="19095"/>
    <cellStyle name="Normal 5 5 31" xfId="19096"/>
    <cellStyle name="Normal 5 5 32" xfId="19097"/>
    <cellStyle name="Normal 5 5 33" xfId="19098"/>
    <cellStyle name="Normal 5 5 34" xfId="19099"/>
    <cellStyle name="Normal 5 5 35" xfId="19100"/>
    <cellStyle name="Normal 5 5 36" xfId="19101"/>
    <cellStyle name="Normal 5 5 37" xfId="19102"/>
    <cellStyle name="Normal 5 5 38" xfId="19103"/>
    <cellStyle name="Normal 5 5 39" xfId="19104"/>
    <cellStyle name="Normal 5 5 4" xfId="19105"/>
    <cellStyle name="Normal 5 5 40" xfId="19106"/>
    <cellStyle name="Normal 5 5 41" xfId="19107"/>
    <cellStyle name="Normal 5 5 42" xfId="19108"/>
    <cellStyle name="Normal 5 5 43" xfId="19109"/>
    <cellStyle name="Normal 5 5 44" xfId="19110"/>
    <cellStyle name="Normal 5 5 45" xfId="19111"/>
    <cellStyle name="Normal 5 5 46" xfId="19112"/>
    <cellStyle name="Normal 5 5 47" xfId="19113"/>
    <cellStyle name="Normal 5 5 48" xfId="19114"/>
    <cellStyle name="Normal 5 5 49" xfId="19115"/>
    <cellStyle name="Normal 5 5 5" xfId="19116"/>
    <cellStyle name="Normal 5 5 50" xfId="19117"/>
    <cellStyle name="Normal 5 5 51" xfId="19118"/>
    <cellStyle name="Normal 5 5 52" xfId="19119"/>
    <cellStyle name="Normal 5 5 53" xfId="19120"/>
    <cellStyle name="Normal 5 5 54" xfId="19121"/>
    <cellStyle name="Normal 5 5 55" xfId="19122"/>
    <cellStyle name="Normal 5 5 56" xfId="19123"/>
    <cellStyle name="Normal 5 5 57" xfId="19124"/>
    <cellStyle name="Normal 5 5 58" xfId="19125"/>
    <cellStyle name="Normal 5 5 59" xfId="19126"/>
    <cellStyle name="Normal 5 5 6" xfId="19127"/>
    <cellStyle name="Normal 5 5 60" xfId="19128"/>
    <cellStyle name="Normal 5 5 61" xfId="19129"/>
    <cellStyle name="Normal 5 5 62" xfId="19130"/>
    <cellStyle name="Normal 5 5 63" xfId="19131"/>
    <cellStyle name="Normal 5 5 64" xfId="19132"/>
    <cellStyle name="Normal 5 5 65" xfId="19133"/>
    <cellStyle name="Normal 5 5 66" xfId="19134"/>
    <cellStyle name="Normal 5 5 67" xfId="19135"/>
    <cellStyle name="Normal 5 5 68" xfId="19136"/>
    <cellStyle name="Normal 5 5 69" xfId="19137"/>
    <cellStyle name="Normal 5 5 7" xfId="19138"/>
    <cellStyle name="Normal 5 5 70" xfId="19139"/>
    <cellStyle name="Normal 5 5 71" xfId="19140"/>
    <cellStyle name="Normal 5 5 72" xfId="19141"/>
    <cellStyle name="Normal 5 5 73" xfId="19142"/>
    <cellStyle name="Normal 5 5 74" xfId="19143"/>
    <cellStyle name="Normal 5 5 75" xfId="19144"/>
    <cellStyle name="Normal 5 5 76" xfId="19145"/>
    <cellStyle name="Normal 5 5 77" xfId="19146"/>
    <cellStyle name="Normal 5 5 78" xfId="19147"/>
    <cellStyle name="Normal 5 5 79" xfId="19148"/>
    <cellStyle name="Normal 5 5 8" xfId="19149"/>
    <cellStyle name="Normal 5 5 80" xfId="19150"/>
    <cellStyle name="Normal 5 5 81" xfId="19151"/>
    <cellStyle name="Normal 5 5 82" xfId="19152"/>
    <cellStyle name="Normal 5 5 83" xfId="19153"/>
    <cellStyle name="Normal 5 5 84" xfId="19154"/>
    <cellStyle name="Normal 5 5 85" xfId="19155"/>
    <cellStyle name="Normal 5 5 86" xfId="19156"/>
    <cellStyle name="Normal 5 5 87" xfId="19157"/>
    <cellStyle name="Normal 5 5 88" xfId="19158"/>
    <cellStyle name="Normal 5 5 89" xfId="19159"/>
    <cellStyle name="Normal 5 5 9" xfId="19160"/>
    <cellStyle name="Normal 5 5 90" xfId="19161"/>
    <cellStyle name="Normal 5 5 91" xfId="19162"/>
    <cellStyle name="Normal 5 5 92" xfId="19163"/>
    <cellStyle name="Normal 5 5 93" xfId="19164"/>
    <cellStyle name="Normal 5 50" xfId="19165"/>
    <cellStyle name="Normal 5 51" xfId="19166"/>
    <cellStyle name="Normal 5 52" xfId="19167"/>
    <cellStyle name="Normal 5 53" xfId="19168"/>
    <cellStyle name="Normal 5 54" xfId="19169"/>
    <cellStyle name="Normal 5 55" xfId="19170"/>
    <cellStyle name="Normal 5 56" xfId="19171"/>
    <cellStyle name="Normal 5 57" xfId="19172"/>
    <cellStyle name="Normal 5 58" xfId="19173"/>
    <cellStyle name="Normal 5 59" xfId="19174"/>
    <cellStyle name="Normal 5 6" xfId="19175"/>
    <cellStyle name="Normal 5 6 2" xfId="19176"/>
    <cellStyle name="Normal 5 60" xfId="19177"/>
    <cellStyle name="Normal 5 61" xfId="19178"/>
    <cellStyle name="Normal 5 62" xfId="19179"/>
    <cellStyle name="Normal 5 63" xfId="19180"/>
    <cellStyle name="Normal 5 64" xfId="19181"/>
    <cellStyle name="Normal 5 65" xfId="19182"/>
    <cellStyle name="Normal 5 66" xfId="19183"/>
    <cellStyle name="Normal 5 67" xfId="19184"/>
    <cellStyle name="Normal 5 68" xfId="19185"/>
    <cellStyle name="Normal 5 69" xfId="19186"/>
    <cellStyle name="Normal 5 7" xfId="19187"/>
    <cellStyle name="Normal 5 7 2" xfId="19188"/>
    <cellStyle name="Normal 5 70" xfId="19189"/>
    <cellStyle name="Normal 5 71" xfId="19190"/>
    <cellStyle name="Normal 5 72" xfId="19191"/>
    <cellStyle name="Normal 5 73" xfId="19192"/>
    <cellStyle name="Normal 5 74" xfId="19193"/>
    <cellStyle name="Normal 5 75" xfId="19194"/>
    <cellStyle name="Normal 5 76" xfId="19195"/>
    <cellStyle name="Normal 5 77" xfId="19196"/>
    <cellStyle name="Normal 5 78" xfId="19197"/>
    <cellStyle name="Normal 5 79" xfId="19198"/>
    <cellStyle name="Normal 5 8" xfId="19199"/>
    <cellStyle name="Normal 5 8 2" xfId="19200"/>
    <cellStyle name="Normal 5 80" xfId="19201"/>
    <cellStyle name="Normal 5 81" xfId="19202"/>
    <cellStyle name="Normal 5 82" xfId="19203"/>
    <cellStyle name="Normal 5 83" xfId="19204"/>
    <cellStyle name="Normal 5 84" xfId="19205"/>
    <cellStyle name="Normal 5 85" xfId="19206"/>
    <cellStyle name="Normal 5 86" xfId="19207"/>
    <cellStyle name="Normal 5 87" xfId="19208"/>
    <cellStyle name="Normal 5 88" xfId="19209"/>
    <cellStyle name="Normal 5 89" xfId="19210"/>
    <cellStyle name="Normal 5 9" xfId="19211"/>
    <cellStyle name="Normal 5 9 2" xfId="19212"/>
    <cellStyle name="Normal 5 90" xfId="19213"/>
    <cellStyle name="Normal 5 91" xfId="19214"/>
    <cellStyle name="Normal 5 92" xfId="19215"/>
    <cellStyle name="Normal 5 93" xfId="19216"/>
    <cellStyle name="Normal 5 94" xfId="19217"/>
    <cellStyle name="Normal 5 95" xfId="19218"/>
    <cellStyle name="Normal 5 96" xfId="19219"/>
    <cellStyle name="Normal 5 97" xfId="19220"/>
    <cellStyle name="Normal 5 98" xfId="19221"/>
    <cellStyle name="Normal 5 99" xfId="19222"/>
    <cellStyle name="Normal 50" xfId="19223"/>
    <cellStyle name="Normal 50 2" xfId="19224"/>
    <cellStyle name="Normal 50 2 2" xfId="19225"/>
    <cellStyle name="Normal 50 2 2 2" xfId="19226"/>
    <cellStyle name="Normal 50 2 2 3" xfId="19227"/>
    <cellStyle name="Normal 50 2 2 4" xfId="19228"/>
    <cellStyle name="Normal 50 2 3" xfId="19229"/>
    <cellStyle name="Normal 50 2 4" xfId="19230"/>
    <cellStyle name="Normal 50 2 5" xfId="19231"/>
    <cellStyle name="Normal 50 3" xfId="19232"/>
    <cellStyle name="Normal 50 4" xfId="19233"/>
    <cellStyle name="Normal 50 4 2" xfId="19234"/>
    <cellStyle name="Normal 50 4 3" xfId="19235"/>
    <cellStyle name="Normal 50 4 4" xfId="19236"/>
    <cellStyle name="Normal 50 5" xfId="19237"/>
    <cellStyle name="Normal 50 6" xfId="19238"/>
    <cellStyle name="Normal 50 7" xfId="19239"/>
    <cellStyle name="Normal 51" xfId="19240"/>
    <cellStyle name="Normal 51 2" xfId="19241"/>
    <cellStyle name="Normal 51 2 2" xfId="19242"/>
    <cellStyle name="Normal 51 2 2 2" xfId="19243"/>
    <cellStyle name="Normal 51 2 2 3" xfId="19244"/>
    <cellStyle name="Normal 51 2 2 4" xfId="19245"/>
    <cellStyle name="Normal 51 2 3" xfId="19246"/>
    <cellStyle name="Normal 51 2 4" xfId="19247"/>
    <cellStyle name="Normal 51 2 5" xfId="19248"/>
    <cellStyle name="Normal 51 3" xfId="19249"/>
    <cellStyle name="Normal 51 4" xfId="19250"/>
    <cellStyle name="Normal 51 4 2" xfId="19251"/>
    <cellStyle name="Normal 51 4 3" xfId="19252"/>
    <cellStyle name="Normal 51 4 4" xfId="19253"/>
    <cellStyle name="Normal 51 5" xfId="19254"/>
    <cellStyle name="Normal 51 6" xfId="19255"/>
    <cellStyle name="Normal 51 7" xfId="19256"/>
    <cellStyle name="Normal 52" xfId="19257"/>
    <cellStyle name="Normal 53" xfId="19258"/>
    <cellStyle name="Normal 54" xfId="19259"/>
    <cellStyle name="Normal 55" xfId="19260"/>
    <cellStyle name="Normal 55 2" xfId="19261"/>
    <cellStyle name="Normal 55 2 2" xfId="19262"/>
    <cellStyle name="Normal 55 2 2 2" xfId="19263"/>
    <cellStyle name="Normal 55 2 2 3" xfId="19264"/>
    <cellStyle name="Normal 55 2 2 4" xfId="19265"/>
    <cellStyle name="Normal 55 2 3" xfId="19266"/>
    <cellStyle name="Normal 55 2 4" xfId="19267"/>
    <cellStyle name="Normal 55 2 5" xfId="19268"/>
    <cellStyle name="Normal 55 3" xfId="19269"/>
    <cellStyle name="Normal 55 4" xfId="19270"/>
    <cellStyle name="Normal 55 4 2" xfId="19271"/>
    <cellStyle name="Normal 55 4 3" xfId="19272"/>
    <cellStyle name="Normal 55 4 4" xfId="19273"/>
    <cellStyle name="Normal 55 5" xfId="19274"/>
    <cellStyle name="Normal 55 6" xfId="19275"/>
    <cellStyle name="Normal 55 7" xfId="19276"/>
    <cellStyle name="Normal 56" xfId="19277"/>
    <cellStyle name="Normal 56 2" xfId="19278"/>
    <cellStyle name="Normal 56 2 2" xfId="19279"/>
    <cellStyle name="Normal 56 2 2 2" xfId="19280"/>
    <cellStyle name="Normal 56 2 2 3" xfId="19281"/>
    <cellStyle name="Normal 56 2 2 4" xfId="19282"/>
    <cellStyle name="Normal 56 2 3" xfId="19283"/>
    <cellStyle name="Normal 56 2 4" xfId="19284"/>
    <cellStyle name="Normal 56 2 5" xfId="19285"/>
    <cellStyle name="Normal 56 3" xfId="19286"/>
    <cellStyle name="Normal 56 4" xfId="19287"/>
    <cellStyle name="Normal 56 4 2" xfId="19288"/>
    <cellStyle name="Normal 56 4 3" xfId="19289"/>
    <cellStyle name="Normal 56 4 4" xfId="19290"/>
    <cellStyle name="Normal 56 5" xfId="19291"/>
    <cellStyle name="Normal 56 6" xfId="19292"/>
    <cellStyle name="Normal 56 7" xfId="19293"/>
    <cellStyle name="Normal 57" xfId="19294"/>
    <cellStyle name="Normal 57 2" xfId="19295"/>
    <cellStyle name="Normal 58" xfId="19296"/>
    <cellStyle name="Normal 58 2" xfId="19297"/>
    <cellStyle name="Normal 58 3" xfId="19298"/>
    <cellStyle name="Normal 58 4" xfId="19299"/>
    <cellStyle name="Normal 59" xfId="19300"/>
    <cellStyle name="Normal 59 2" xfId="19301"/>
    <cellStyle name="Normal 59 3" xfId="19302"/>
    <cellStyle name="Normal 59 4" xfId="19303"/>
    <cellStyle name="Normal 6" xfId="19304"/>
    <cellStyle name="Normal 6 2" xfId="19305"/>
    <cellStyle name="Normal 6 2 10" xfId="19306"/>
    <cellStyle name="Normal 6 2 11" xfId="19307"/>
    <cellStyle name="Normal 6 2 12" xfId="19308"/>
    <cellStyle name="Normal 6 2 13" xfId="19309"/>
    <cellStyle name="Normal 6 2 14" xfId="19310"/>
    <cellStyle name="Normal 6 2 15" xfId="19311"/>
    <cellStyle name="Normal 6 2 16" xfId="19312"/>
    <cellStyle name="Normal 6 2 17" xfId="19313"/>
    <cellStyle name="Normal 6 2 18" xfId="19314"/>
    <cellStyle name="Normal 6 2 19" xfId="19315"/>
    <cellStyle name="Normal 6 2 2" xfId="19316"/>
    <cellStyle name="Normal 6 2 2 2" xfId="19317"/>
    <cellStyle name="Normal 6 2 2 3" xfId="19318"/>
    <cellStyle name="Normal 6 2 20" xfId="19319"/>
    <cellStyle name="Normal 6 2 21" xfId="19320"/>
    <cellStyle name="Normal 6 2 22" xfId="19321"/>
    <cellStyle name="Normal 6 2 23" xfId="19322"/>
    <cellStyle name="Normal 6 2 24" xfId="19323"/>
    <cellStyle name="Normal 6 2 25" xfId="19324"/>
    <cellStyle name="Normal 6 2 26" xfId="19325"/>
    <cellStyle name="Normal 6 2 27" xfId="19326"/>
    <cellStyle name="Normal 6 2 28" xfId="19327"/>
    <cellStyle name="Normal 6 2 29" xfId="19328"/>
    <cellStyle name="Normal 6 2 3" xfId="19329"/>
    <cellStyle name="Normal 6 2 3 2" xfId="19330"/>
    <cellStyle name="Normal 6 2 3 2 2" xfId="19331"/>
    <cellStyle name="Normal 6 2 3 2 2 2" xfId="19332"/>
    <cellStyle name="Normal 6 2 3 2 2 3" xfId="19333"/>
    <cellStyle name="Normal 6 2 3 2 2 4" xfId="19334"/>
    <cellStyle name="Normal 6 2 3 2 3" xfId="19335"/>
    <cellStyle name="Normal 6 2 3 2 4" xfId="19336"/>
    <cellStyle name="Normal 6 2 3 2 5" xfId="19337"/>
    <cellStyle name="Normal 6 2 3 3" xfId="19338"/>
    <cellStyle name="Normal 6 2 3 4" xfId="19339"/>
    <cellStyle name="Normal 6 2 3 4 2" xfId="19340"/>
    <cellStyle name="Normal 6 2 3 4 3" xfId="19341"/>
    <cellStyle name="Normal 6 2 3 4 4" xfId="19342"/>
    <cellStyle name="Normal 6 2 3 5" xfId="19343"/>
    <cellStyle name="Normal 6 2 3 6" xfId="19344"/>
    <cellStyle name="Normal 6 2 3 7" xfId="19345"/>
    <cellStyle name="Normal 6 2 30" xfId="19346"/>
    <cellStyle name="Normal 6 2 31" xfId="19347"/>
    <cellStyle name="Normal 6 2 32" xfId="19348"/>
    <cellStyle name="Normal 6 2 33" xfId="19349"/>
    <cellStyle name="Normal 6 2 34" xfId="19350"/>
    <cellStyle name="Normal 6 2 35" xfId="19351"/>
    <cellStyle name="Normal 6 2 36" xfId="19352"/>
    <cellStyle name="Normal 6 2 37" xfId="19353"/>
    <cellStyle name="Normal 6 2 38" xfId="19354"/>
    <cellStyle name="Normal 6 2 39" xfId="19355"/>
    <cellStyle name="Normal 6 2 4" xfId="19356"/>
    <cellStyle name="Normal 6 2 40" xfId="19357"/>
    <cellStyle name="Normal 6 2 41" xfId="19358"/>
    <cellStyle name="Normal 6 2 42" xfId="19359"/>
    <cellStyle name="Normal 6 2 43" xfId="19360"/>
    <cellStyle name="Normal 6 2 44" xfId="19361"/>
    <cellStyle name="Normal 6 2 45" xfId="19362"/>
    <cellStyle name="Normal 6 2 46" xfId="19363"/>
    <cellStyle name="Normal 6 2 47" xfId="19364"/>
    <cellStyle name="Normal 6 2 48" xfId="19365"/>
    <cellStyle name="Normal 6 2 49" xfId="19366"/>
    <cellStyle name="Normal 6 2 5" xfId="19367"/>
    <cellStyle name="Normal 6 2 50" xfId="19368"/>
    <cellStyle name="Normal 6 2 51" xfId="19369"/>
    <cellStyle name="Normal 6 2 52" xfId="19370"/>
    <cellStyle name="Normal 6 2 53" xfId="19371"/>
    <cellStyle name="Normal 6 2 54" xfId="19372"/>
    <cellStyle name="Normal 6 2 55" xfId="19373"/>
    <cellStyle name="Normal 6 2 56" xfId="19374"/>
    <cellStyle name="Normal 6 2 57" xfId="19375"/>
    <cellStyle name="Normal 6 2 58" xfId="19376"/>
    <cellStyle name="Normal 6 2 59" xfId="19377"/>
    <cellStyle name="Normal 6 2 6" xfId="19378"/>
    <cellStyle name="Normal 6 2 60" xfId="19379"/>
    <cellStyle name="Normal 6 2 61" xfId="19380"/>
    <cellStyle name="Normal 6 2 62" xfId="19381"/>
    <cellStyle name="Normal 6 2 63" xfId="19382"/>
    <cellStyle name="Normal 6 2 64" xfId="19383"/>
    <cellStyle name="Normal 6 2 65" xfId="19384"/>
    <cellStyle name="Normal 6 2 66" xfId="19385"/>
    <cellStyle name="Normal 6 2 67" xfId="19386"/>
    <cellStyle name="Normal 6 2 68" xfId="19387"/>
    <cellStyle name="Normal 6 2 69" xfId="19388"/>
    <cellStyle name="Normal 6 2 7" xfId="19389"/>
    <cellStyle name="Normal 6 2 70" xfId="19390"/>
    <cellStyle name="Normal 6 2 71" xfId="19391"/>
    <cellStyle name="Normal 6 2 72" xfId="19392"/>
    <cellStyle name="Normal 6 2 73" xfId="19393"/>
    <cellStyle name="Normal 6 2 74" xfId="19394"/>
    <cellStyle name="Normal 6 2 75" xfId="19395"/>
    <cellStyle name="Normal 6 2 76" xfId="19396"/>
    <cellStyle name="Normal 6 2 77" xfId="19397"/>
    <cellStyle name="Normal 6 2 78" xfId="19398"/>
    <cellStyle name="Normal 6 2 79" xfId="19399"/>
    <cellStyle name="Normal 6 2 8" xfId="19400"/>
    <cellStyle name="Normal 6 2 80" xfId="19401"/>
    <cellStyle name="Normal 6 2 81" xfId="19402"/>
    <cellStyle name="Normal 6 2 82" xfId="19403"/>
    <cellStyle name="Normal 6 2 83" xfId="19404"/>
    <cellStyle name="Normal 6 2 84" xfId="19405"/>
    <cellStyle name="Normal 6 2 85" xfId="19406"/>
    <cellStyle name="Normal 6 2 86" xfId="19407"/>
    <cellStyle name="Normal 6 2 87" xfId="19408"/>
    <cellStyle name="Normal 6 2 88" xfId="19409"/>
    <cellStyle name="Normal 6 2 89" xfId="19410"/>
    <cellStyle name="Normal 6 2 9" xfId="19411"/>
    <cellStyle name="Normal 6 2 90" xfId="19412"/>
    <cellStyle name="Normal 6 2 91" xfId="19413"/>
    <cellStyle name="Normal 6 2 92" xfId="19414"/>
    <cellStyle name="Normal 6 2 93" xfId="19415"/>
    <cellStyle name="Normal 6 2 94" xfId="19416"/>
    <cellStyle name="Normal 6 2 95" xfId="19417"/>
    <cellStyle name="Normal 6 2 95 2" xfId="19418"/>
    <cellStyle name="Normal 6 2 95 3" xfId="19419"/>
    <cellStyle name="Normal 6 2 95 4" xfId="19420"/>
    <cellStyle name="Normal 6 3" xfId="19421"/>
    <cellStyle name="Normal 6 3 2" xfId="19422"/>
    <cellStyle name="Normal 6 3 3" xfId="19423"/>
    <cellStyle name="Normal 6 3 3 2" xfId="19424"/>
    <cellStyle name="Normal 6 3 3 2 2" xfId="19425"/>
    <cellStyle name="Normal 6 3 3 2 2 2" xfId="19426"/>
    <cellStyle name="Normal 6 3 3 2 2 3" xfId="19427"/>
    <cellStyle name="Normal 6 3 3 2 2 4" xfId="19428"/>
    <cellStyle name="Normal 6 3 3 2 3" xfId="19429"/>
    <cellStyle name="Normal 6 3 3 2 4" xfId="19430"/>
    <cellStyle name="Normal 6 3 3 2 5" xfId="19431"/>
    <cellStyle name="Normal 6 3 3 3" xfId="19432"/>
    <cellStyle name="Normal 6 3 3 4" xfId="19433"/>
    <cellStyle name="Normal 6 3 3 4 2" xfId="19434"/>
    <cellStyle name="Normal 6 3 3 4 3" xfId="19435"/>
    <cellStyle name="Normal 6 3 3 4 4" xfId="19436"/>
    <cellStyle name="Normal 6 3 3 5" xfId="19437"/>
    <cellStyle name="Normal 6 3 3 6" xfId="19438"/>
    <cellStyle name="Normal 6 3 3 7" xfId="19439"/>
    <cellStyle name="Normal 6 3 4" xfId="19440"/>
    <cellStyle name="Normal 6 4" xfId="19441"/>
    <cellStyle name="Normal 6 4 2" xfId="19442"/>
    <cellStyle name="Normal 6 4 3" xfId="19443"/>
    <cellStyle name="Normal 6 4 3 2" xfId="19444"/>
    <cellStyle name="Normal 6 4 3 2 2" xfId="19445"/>
    <cellStyle name="Normal 6 4 3 2 2 2" xfId="19446"/>
    <cellStyle name="Normal 6 4 3 2 2 3" xfId="19447"/>
    <cellStyle name="Normal 6 4 3 2 2 4" xfId="19448"/>
    <cellStyle name="Normal 6 4 3 2 3" xfId="19449"/>
    <cellStyle name="Normal 6 4 3 2 4" xfId="19450"/>
    <cellStyle name="Normal 6 4 3 2 5" xfId="19451"/>
    <cellStyle name="Normal 6 4 3 3" xfId="19452"/>
    <cellStyle name="Normal 6 4 3 3 2" xfId="19453"/>
    <cellStyle name="Normal 6 4 3 3 3" xfId="19454"/>
    <cellStyle name="Normal 6 4 3 3 4" xfId="19455"/>
    <cellStyle name="Normal 6 4 3 4" xfId="19456"/>
    <cellStyle name="Normal 6 4 3 5" xfId="19457"/>
    <cellStyle name="Normal 6 4 3 6" xfId="19458"/>
    <cellStyle name="Normal 6 5" xfId="19459"/>
    <cellStyle name="Normal 6 5 2" xfId="19460"/>
    <cellStyle name="Normal 6 5 2 2" xfId="19461"/>
    <cellStyle name="Normal 6 5 2 2 2" xfId="19462"/>
    <cellStyle name="Normal 6 5 2 2 3" xfId="19463"/>
    <cellStyle name="Normal 6 5 2 2 4" xfId="19464"/>
    <cellStyle name="Normal 6 5 2 3" xfId="19465"/>
    <cellStyle name="Normal 6 5 2 4" xfId="19466"/>
    <cellStyle name="Normal 6 5 2 5" xfId="19467"/>
    <cellStyle name="Normal 6 5 3" xfId="19468"/>
    <cellStyle name="Normal 6 5 4" xfId="19469"/>
    <cellStyle name="Normal 6 5 4 2" xfId="19470"/>
    <cellStyle name="Normal 6 5 4 3" xfId="19471"/>
    <cellStyle name="Normal 6 5 4 4" xfId="19472"/>
    <cellStyle name="Normal 6 5 5" xfId="19473"/>
    <cellStyle name="Normal 6 5 6" xfId="19474"/>
    <cellStyle name="Normal 6 5 7" xfId="19475"/>
    <cellStyle name="Normal 6 6" xfId="19476"/>
    <cellStyle name="Normal 6 6 2" xfId="19477"/>
    <cellStyle name="Normal 6 6 3" xfId="19478"/>
    <cellStyle name="Normal 6 6 4" xfId="19479"/>
    <cellStyle name="Normal 60" xfId="19480"/>
    <cellStyle name="Normal 60 2" xfId="19481"/>
    <cellStyle name="Normal 60 3" xfId="19482"/>
    <cellStyle name="Normal 60 4" xfId="19483"/>
    <cellStyle name="Normal 61" xfId="19484"/>
    <cellStyle name="Normal 61 2" xfId="19485"/>
    <cellStyle name="Normal 61 3" xfId="19486"/>
    <cellStyle name="Normal 61 4" xfId="19487"/>
    <cellStyle name="Normal 62" xfId="19488"/>
    <cellStyle name="Normal 62 2" xfId="19489"/>
    <cellStyle name="Normal 62 3" xfId="19490"/>
    <cellStyle name="Normal 62 4" xfId="19491"/>
    <cellStyle name="Normal 63" xfId="19492"/>
    <cellStyle name="Normal 63 2" xfId="19493"/>
    <cellStyle name="Normal 63 3" xfId="19494"/>
    <cellStyle name="Normal 63 4" xfId="19495"/>
    <cellStyle name="Normal 64" xfId="19496"/>
    <cellStyle name="Normal 64 2" xfId="19497"/>
    <cellStyle name="Normal 64 3" xfId="19498"/>
    <cellStyle name="Normal 64 4" xfId="19499"/>
    <cellStyle name="Normal 65" xfId="19500"/>
    <cellStyle name="Normal 65 2" xfId="19501"/>
    <cellStyle name="Normal 65 3" xfId="19502"/>
    <cellStyle name="Normal 65 4" xfId="19503"/>
    <cellStyle name="Normal 66" xfId="19504"/>
    <cellStyle name="Normal 66 2" xfId="19505"/>
    <cellStyle name="Normal 66 3" xfId="19506"/>
    <cellStyle name="Normal 66 4" xfId="19507"/>
    <cellStyle name="Normal 67" xfId="19508"/>
    <cellStyle name="Normal 67 2" xfId="19509"/>
    <cellStyle name="Normal 67 3" xfId="19510"/>
    <cellStyle name="Normal 67 4" xfId="19511"/>
    <cellStyle name="Normal 68" xfId="19512"/>
    <cellStyle name="Normal 68 2" xfId="19513"/>
    <cellStyle name="Normal 68 3" xfId="19514"/>
    <cellStyle name="Normal 68 4" xfId="19515"/>
    <cellStyle name="Normal 69" xfId="19516"/>
    <cellStyle name="Normal 69 2" xfId="19517"/>
    <cellStyle name="Normal 69 3" xfId="19518"/>
    <cellStyle name="Normal 69 4" xfId="19519"/>
    <cellStyle name="Normal 7" xfId="19520"/>
    <cellStyle name="Normal 7 10" xfId="19521"/>
    <cellStyle name="Normal 7 10 2" xfId="19522"/>
    <cellStyle name="Normal 7 10 2 2" xfId="19523"/>
    <cellStyle name="Normal 7 10 2 2 2" xfId="19524"/>
    <cellStyle name="Normal 7 10 2 2 3" xfId="19525"/>
    <cellStyle name="Normal 7 10 2 2 4" xfId="19526"/>
    <cellStyle name="Normal 7 10 2 3" xfId="19527"/>
    <cellStyle name="Normal 7 10 2 4" xfId="19528"/>
    <cellStyle name="Normal 7 10 2 5" xfId="19529"/>
    <cellStyle name="Normal 7 10 3" xfId="19530"/>
    <cellStyle name="Normal 7 10 3 2" xfId="19531"/>
    <cellStyle name="Normal 7 10 3 3" xfId="19532"/>
    <cellStyle name="Normal 7 10 3 4" xfId="19533"/>
    <cellStyle name="Normal 7 10 4" xfId="19534"/>
    <cellStyle name="Normal 7 10 5" xfId="19535"/>
    <cellStyle name="Normal 7 10 6" xfId="19536"/>
    <cellStyle name="Normal 7 11" xfId="19537"/>
    <cellStyle name="Normal 7 11 2" xfId="19538"/>
    <cellStyle name="Normal 7 11 2 2" xfId="19539"/>
    <cellStyle name="Normal 7 11 2 2 2" xfId="19540"/>
    <cellStyle name="Normal 7 11 2 2 3" xfId="19541"/>
    <cellStyle name="Normal 7 11 2 2 4" xfId="19542"/>
    <cellStyle name="Normal 7 11 2 3" xfId="19543"/>
    <cellStyle name="Normal 7 11 2 4" xfId="19544"/>
    <cellStyle name="Normal 7 11 2 5" xfId="19545"/>
    <cellStyle name="Normal 7 11 3" xfId="19546"/>
    <cellStyle name="Normal 7 11 3 2" xfId="19547"/>
    <cellStyle name="Normal 7 11 3 3" xfId="19548"/>
    <cellStyle name="Normal 7 11 3 4" xfId="19549"/>
    <cellStyle name="Normal 7 11 4" xfId="19550"/>
    <cellStyle name="Normal 7 11 5" xfId="19551"/>
    <cellStyle name="Normal 7 11 6" xfId="19552"/>
    <cellStyle name="Normal 7 12" xfId="19553"/>
    <cellStyle name="Normal 7 12 2" xfId="19554"/>
    <cellStyle name="Normal 7 12 2 2" xfId="19555"/>
    <cellStyle name="Normal 7 12 2 2 2" xfId="19556"/>
    <cellStyle name="Normal 7 12 2 2 3" xfId="19557"/>
    <cellStyle name="Normal 7 12 2 2 4" xfId="19558"/>
    <cellStyle name="Normal 7 12 2 3" xfId="19559"/>
    <cellStyle name="Normal 7 12 2 4" xfId="19560"/>
    <cellStyle name="Normal 7 12 2 5" xfId="19561"/>
    <cellStyle name="Normal 7 12 3" xfId="19562"/>
    <cellStyle name="Normal 7 12 3 2" xfId="19563"/>
    <cellStyle name="Normal 7 12 3 3" xfId="19564"/>
    <cellStyle name="Normal 7 12 3 4" xfId="19565"/>
    <cellStyle name="Normal 7 12 4" xfId="19566"/>
    <cellStyle name="Normal 7 12 5" xfId="19567"/>
    <cellStyle name="Normal 7 12 6" xfId="19568"/>
    <cellStyle name="Normal 7 2" xfId="19569"/>
    <cellStyle name="Normal 7 2 10" xfId="19570"/>
    <cellStyle name="Normal 7 2 11" xfId="19571"/>
    <cellStyle name="Normal 7 2 12" xfId="19572"/>
    <cellStyle name="Normal 7 2 13" xfId="19573"/>
    <cellStyle name="Normal 7 2 14" xfId="19574"/>
    <cellStyle name="Normal 7 2 15" xfId="19575"/>
    <cellStyle name="Normal 7 2 16" xfId="19576"/>
    <cellStyle name="Normal 7 2 17" xfId="19577"/>
    <cellStyle name="Normal 7 2 18" xfId="19578"/>
    <cellStyle name="Normal 7 2 19" xfId="19579"/>
    <cellStyle name="Normal 7 2 2" xfId="19580"/>
    <cellStyle name="Normal 7 2 2 2" xfId="19581"/>
    <cellStyle name="Normal 7 2 2 3" xfId="19582"/>
    <cellStyle name="Normal 7 2 20" xfId="19583"/>
    <cellStyle name="Normal 7 2 21" xfId="19584"/>
    <cellStyle name="Normal 7 2 22" xfId="19585"/>
    <cellStyle name="Normal 7 2 23" xfId="19586"/>
    <cellStyle name="Normal 7 2 24" xfId="19587"/>
    <cellStyle name="Normal 7 2 25" xfId="19588"/>
    <cellStyle name="Normal 7 2 26" xfId="19589"/>
    <cellStyle name="Normal 7 2 27" xfId="19590"/>
    <cellStyle name="Normal 7 2 28" xfId="19591"/>
    <cellStyle name="Normal 7 2 29" xfId="19592"/>
    <cellStyle name="Normal 7 2 3" xfId="19593"/>
    <cellStyle name="Normal 7 2 3 2" xfId="19594"/>
    <cellStyle name="Normal 7 2 3 2 2" xfId="19595"/>
    <cellStyle name="Normal 7 2 3 2 3" xfId="19596"/>
    <cellStyle name="Normal 7 2 3 2 3 2" xfId="19597"/>
    <cellStyle name="Normal 7 2 3 2 3 3" xfId="19598"/>
    <cellStyle name="Normal 7 2 3 2 3 4" xfId="19599"/>
    <cellStyle name="Normal 7 2 3 2 4" xfId="19600"/>
    <cellStyle name="Normal 7 2 3 2 5" xfId="19601"/>
    <cellStyle name="Normal 7 2 3 2 6" xfId="19602"/>
    <cellStyle name="Normal 7 2 3 3" xfId="19603"/>
    <cellStyle name="Normal 7 2 3 3 2" xfId="19604"/>
    <cellStyle name="Normal 7 2 3 3 3" xfId="19605"/>
    <cellStyle name="Normal 7 2 3 3 4" xfId="19606"/>
    <cellStyle name="Normal 7 2 3 4" xfId="19607"/>
    <cellStyle name="Normal 7 2 3 5" xfId="19608"/>
    <cellStyle name="Normal 7 2 3 6" xfId="19609"/>
    <cellStyle name="Normal 7 2 30" xfId="19610"/>
    <cellStyle name="Normal 7 2 31" xfId="19611"/>
    <cellStyle name="Normal 7 2 32" xfId="19612"/>
    <cellStyle name="Normal 7 2 33" xfId="19613"/>
    <cellStyle name="Normal 7 2 34" xfId="19614"/>
    <cellStyle name="Normal 7 2 35" xfId="19615"/>
    <cellStyle name="Normal 7 2 36" xfId="19616"/>
    <cellStyle name="Normal 7 2 37" xfId="19617"/>
    <cellStyle name="Normal 7 2 38" xfId="19618"/>
    <cellStyle name="Normal 7 2 39" xfId="19619"/>
    <cellStyle name="Normal 7 2 4" xfId="19620"/>
    <cellStyle name="Normal 7 2 40" xfId="19621"/>
    <cellStyle name="Normal 7 2 41" xfId="19622"/>
    <cellStyle name="Normal 7 2 42" xfId="19623"/>
    <cellStyle name="Normal 7 2 43" xfId="19624"/>
    <cellStyle name="Normal 7 2 44" xfId="19625"/>
    <cellStyle name="Normal 7 2 45" xfId="19626"/>
    <cellStyle name="Normal 7 2 46" xfId="19627"/>
    <cellStyle name="Normal 7 2 47" xfId="19628"/>
    <cellStyle name="Normal 7 2 48" xfId="19629"/>
    <cellStyle name="Normal 7 2 49" xfId="19630"/>
    <cellStyle name="Normal 7 2 5" xfId="19631"/>
    <cellStyle name="Normal 7 2 50" xfId="19632"/>
    <cellStyle name="Normal 7 2 51" xfId="19633"/>
    <cellStyle name="Normal 7 2 52" xfId="19634"/>
    <cellStyle name="Normal 7 2 53" xfId="19635"/>
    <cellStyle name="Normal 7 2 54" xfId="19636"/>
    <cellStyle name="Normal 7 2 55" xfId="19637"/>
    <cellStyle name="Normal 7 2 56" xfId="19638"/>
    <cellStyle name="Normal 7 2 57" xfId="19639"/>
    <cellStyle name="Normal 7 2 58" xfId="19640"/>
    <cellStyle name="Normal 7 2 59" xfId="19641"/>
    <cellStyle name="Normal 7 2 6" xfId="19642"/>
    <cellStyle name="Normal 7 2 60" xfId="19643"/>
    <cellStyle name="Normal 7 2 61" xfId="19644"/>
    <cellStyle name="Normal 7 2 62" xfId="19645"/>
    <cellStyle name="Normal 7 2 63" xfId="19646"/>
    <cellStyle name="Normal 7 2 64" xfId="19647"/>
    <cellStyle name="Normal 7 2 65" xfId="19648"/>
    <cellStyle name="Normal 7 2 66" xfId="19649"/>
    <cellStyle name="Normal 7 2 67" xfId="19650"/>
    <cellStyle name="Normal 7 2 68" xfId="19651"/>
    <cellStyle name="Normal 7 2 69" xfId="19652"/>
    <cellStyle name="Normal 7 2 7" xfId="19653"/>
    <cellStyle name="Normal 7 2 70" xfId="19654"/>
    <cellStyle name="Normal 7 2 71" xfId="19655"/>
    <cellStyle name="Normal 7 2 72" xfId="19656"/>
    <cellStyle name="Normal 7 2 73" xfId="19657"/>
    <cellStyle name="Normal 7 2 74" xfId="19658"/>
    <cellStyle name="Normal 7 2 75" xfId="19659"/>
    <cellStyle name="Normal 7 2 76" xfId="19660"/>
    <cellStyle name="Normal 7 2 77" xfId="19661"/>
    <cellStyle name="Normal 7 2 78" xfId="19662"/>
    <cellStyle name="Normal 7 2 79" xfId="19663"/>
    <cellStyle name="Normal 7 2 8" xfId="19664"/>
    <cellStyle name="Normal 7 2 80" xfId="19665"/>
    <cellStyle name="Normal 7 2 81" xfId="19666"/>
    <cellStyle name="Normal 7 2 82" xfId="19667"/>
    <cellStyle name="Normal 7 2 83" xfId="19668"/>
    <cellStyle name="Normal 7 2 84" xfId="19669"/>
    <cellStyle name="Normal 7 2 85" xfId="19670"/>
    <cellStyle name="Normal 7 2 86" xfId="19671"/>
    <cellStyle name="Normal 7 2 87" xfId="19672"/>
    <cellStyle name="Normal 7 2 88" xfId="19673"/>
    <cellStyle name="Normal 7 2 89" xfId="19674"/>
    <cellStyle name="Normal 7 2 9" xfId="19675"/>
    <cellStyle name="Normal 7 2 90" xfId="19676"/>
    <cellStyle name="Normal 7 2 91" xfId="19677"/>
    <cellStyle name="Normal 7 2 92" xfId="19678"/>
    <cellStyle name="Normal 7 2 93" xfId="19679"/>
    <cellStyle name="Normal 7 3" xfId="19680"/>
    <cellStyle name="Normal 7 3 2" xfId="19681"/>
    <cellStyle name="Normal 7 3 3" xfId="19682"/>
    <cellStyle name="Normal 7 3 3 2" xfId="19683"/>
    <cellStyle name="Normal 7 4" xfId="19684"/>
    <cellStyle name="Normal 7 4 2" xfId="19685"/>
    <cellStyle name="Normal 7 4 2 2" xfId="19686"/>
    <cellStyle name="Normal 7 5" xfId="19687"/>
    <cellStyle name="Normal 7 6" xfId="19688"/>
    <cellStyle name="Normal 7 7" xfId="19689"/>
    <cellStyle name="Normal 7 8" xfId="19690"/>
    <cellStyle name="Normal 7 9" xfId="19691"/>
    <cellStyle name="Normal 7 9 2" xfId="19692"/>
    <cellStyle name="Normal 70" xfId="19693"/>
    <cellStyle name="Normal 70 2" xfId="19694"/>
    <cellStyle name="Normal 70 3" xfId="19695"/>
    <cellStyle name="Normal 70 4" xfId="19696"/>
    <cellStyle name="Normal 71" xfId="19697"/>
    <cellStyle name="Normal 71 2" xfId="19698"/>
    <cellStyle name="Normal 71 3" xfId="19699"/>
    <cellStyle name="Normal 71 4" xfId="19700"/>
    <cellStyle name="Normal 72" xfId="19701"/>
    <cellStyle name="Normal 72 2" xfId="19702"/>
    <cellStyle name="Normal 72 3" xfId="19703"/>
    <cellStyle name="Normal 72 4" xfId="19704"/>
    <cellStyle name="Normal 73" xfId="19705"/>
    <cellStyle name="Normal 73 2" xfId="19706"/>
    <cellStyle name="Normal 73 3" xfId="19707"/>
    <cellStyle name="Normal 73 4" xfId="19708"/>
    <cellStyle name="Normal 74" xfId="19709"/>
    <cellStyle name="Normal 74 2" xfId="19710"/>
    <cellStyle name="Normal 74 3" xfId="19711"/>
    <cellStyle name="Normal 74 4" xfId="19712"/>
    <cellStyle name="Normal 75" xfId="19713"/>
    <cellStyle name="Normal 75 2" xfId="19714"/>
    <cellStyle name="Normal 75 3" xfId="19715"/>
    <cellStyle name="Normal 75 4" xfId="19716"/>
    <cellStyle name="Normal 76" xfId="19717"/>
    <cellStyle name="Normal 76 2" xfId="19718"/>
    <cellStyle name="Normal 76 3" xfId="19719"/>
    <cellStyle name="Normal 76 4" xfId="19720"/>
    <cellStyle name="Normal 77" xfId="19721"/>
    <cellStyle name="Normal 77 2" xfId="19722"/>
    <cellStyle name="Normal 77 3" xfId="19723"/>
    <cellStyle name="Normal 77 4" xfId="19724"/>
    <cellStyle name="Normal 78" xfId="19725"/>
    <cellStyle name="Normal 78 2" xfId="19726"/>
    <cellStyle name="Normal 78 3" xfId="19727"/>
    <cellStyle name="Normal 78 4" xfId="19728"/>
    <cellStyle name="Normal 79" xfId="19729"/>
    <cellStyle name="Normal 79 2" xfId="19730"/>
    <cellStyle name="Normal 79 3" xfId="19731"/>
    <cellStyle name="Normal 79 4" xfId="19732"/>
    <cellStyle name="Normal 8" xfId="19733"/>
    <cellStyle name="Normal 8 10" xfId="19734"/>
    <cellStyle name="Normal 8 10 2" xfId="19735"/>
    <cellStyle name="Normal 8 11" xfId="19736"/>
    <cellStyle name="Normal 8 11 2" xfId="19737"/>
    <cellStyle name="Normal 8 11 2 2" xfId="19738"/>
    <cellStyle name="Normal 8 11 2 2 2" xfId="19739"/>
    <cellStyle name="Normal 8 11 2 2 3" xfId="19740"/>
    <cellStyle name="Normal 8 11 2 2 4" xfId="19741"/>
    <cellStyle name="Normal 8 11 2 3" xfId="19742"/>
    <cellStyle name="Normal 8 11 2 4" xfId="19743"/>
    <cellStyle name="Normal 8 11 2 5" xfId="19744"/>
    <cellStyle name="Normal 8 11 3" xfId="19745"/>
    <cellStyle name="Normal 8 11 4" xfId="19746"/>
    <cellStyle name="Normal 8 11 4 2" xfId="19747"/>
    <cellStyle name="Normal 8 11 4 3" xfId="19748"/>
    <cellStyle name="Normal 8 11 4 4" xfId="19749"/>
    <cellStyle name="Normal 8 11 5" xfId="19750"/>
    <cellStyle name="Normal 8 11 6" xfId="19751"/>
    <cellStyle name="Normal 8 11 7" xfId="19752"/>
    <cellStyle name="Normal 8 12" xfId="19753"/>
    <cellStyle name="Normal 8 13" xfId="19754"/>
    <cellStyle name="Normal 8 14" xfId="19755"/>
    <cellStyle name="Normal 8 15" xfId="19756"/>
    <cellStyle name="Normal 8 16" xfId="19757"/>
    <cellStyle name="Normal 8 17" xfId="19758"/>
    <cellStyle name="Normal 8 18" xfId="19759"/>
    <cellStyle name="Normal 8 19" xfId="19760"/>
    <cellStyle name="Normal 8 2" xfId="19761"/>
    <cellStyle name="Normal 8 2 2" xfId="19762"/>
    <cellStyle name="Normal 8 2 2 2" xfId="19763"/>
    <cellStyle name="Normal 8 2 2 2 2" xfId="19764"/>
    <cellStyle name="Normal 8 2 2 2 2 2" xfId="19765"/>
    <cellStyle name="Normal 8 2 2 2 2 3" xfId="19766"/>
    <cellStyle name="Normal 8 2 2 2 2 4" xfId="19767"/>
    <cellStyle name="Normal 8 2 2 2 3" xfId="19768"/>
    <cellStyle name="Normal 8 2 2 2 4" xfId="19769"/>
    <cellStyle name="Normal 8 2 2 2 5" xfId="19770"/>
    <cellStyle name="Normal 8 2 2 3" xfId="19771"/>
    <cellStyle name="Normal 8 2 2 4" xfId="19772"/>
    <cellStyle name="Normal 8 2 2 4 2" xfId="19773"/>
    <cellStyle name="Normal 8 2 2 4 3" xfId="19774"/>
    <cellStyle name="Normal 8 2 2 4 4" xfId="19775"/>
    <cellStyle name="Normal 8 2 2 5" xfId="19776"/>
    <cellStyle name="Normal 8 2 2 6" xfId="19777"/>
    <cellStyle name="Normal 8 2 2 7" xfId="19778"/>
    <cellStyle name="Normal 8 2 3" xfId="19779"/>
    <cellStyle name="Normal 8 2 3 2" xfId="19780"/>
    <cellStyle name="Normal 8 2 3 2 2" xfId="19781"/>
    <cellStyle name="Normal 8 2 3 2 2 2" xfId="19782"/>
    <cellStyle name="Normal 8 2 3 2 2 3" xfId="19783"/>
    <cellStyle name="Normal 8 2 3 2 2 4" xfId="19784"/>
    <cellStyle name="Normal 8 2 3 2 3" xfId="19785"/>
    <cellStyle name="Normal 8 2 3 2 4" xfId="19786"/>
    <cellStyle name="Normal 8 2 3 2 5" xfId="19787"/>
    <cellStyle name="Normal 8 2 3 3" xfId="19788"/>
    <cellStyle name="Normal 8 2 3 4" xfId="19789"/>
    <cellStyle name="Normal 8 2 3 4 2" xfId="19790"/>
    <cellStyle name="Normal 8 2 3 4 3" xfId="19791"/>
    <cellStyle name="Normal 8 2 3 4 4" xfId="19792"/>
    <cellStyle name="Normal 8 2 3 5" xfId="19793"/>
    <cellStyle name="Normal 8 2 3 6" xfId="19794"/>
    <cellStyle name="Normal 8 2 3 7" xfId="19795"/>
    <cellStyle name="Normal 8 2 4" xfId="19796"/>
    <cellStyle name="Normal 8 20" xfId="19797"/>
    <cellStyle name="Normal 8 21" xfId="19798"/>
    <cellStyle name="Normal 8 22" xfId="19799"/>
    <cellStyle name="Normal 8 23" xfId="19800"/>
    <cellStyle name="Normal 8 24" xfId="19801"/>
    <cellStyle name="Normal 8 25" xfId="19802"/>
    <cellStyle name="Normal 8 26" xfId="19803"/>
    <cellStyle name="Normal 8 27" xfId="19804"/>
    <cellStyle name="Normal 8 28" xfId="19805"/>
    <cellStyle name="Normal 8 29" xfId="19806"/>
    <cellStyle name="Normal 8 3" xfId="19807"/>
    <cellStyle name="Normal 8 3 2" xfId="19808"/>
    <cellStyle name="Normal 8 3 3" xfId="19809"/>
    <cellStyle name="Normal 8 3 3 2" xfId="19810"/>
    <cellStyle name="Normal 8 3 4" xfId="19811"/>
    <cellStyle name="Normal 8 30" xfId="19812"/>
    <cellStyle name="Normal 8 31" xfId="19813"/>
    <cellStyle name="Normal 8 32" xfId="19814"/>
    <cellStyle name="Normal 8 33" xfId="19815"/>
    <cellStyle name="Normal 8 34" xfId="19816"/>
    <cellStyle name="Normal 8 35" xfId="19817"/>
    <cellStyle name="Normal 8 36" xfId="19818"/>
    <cellStyle name="Normal 8 37" xfId="19819"/>
    <cellStyle name="Normal 8 38" xfId="19820"/>
    <cellStyle name="Normal 8 39" xfId="19821"/>
    <cellStyle name="Normal 8 4" xfId="19822"/>
    <cellStyle name="Normal 8 4 2" xfId="19823"/>
    <cellStyle name="Normal 8 4 2 2" xfId="19824"/>
    <cellStyle name="Normal 8 4 2 2 2" xfId="19825"/>
    <cellStyle name="Normal 8 4 2 2 2 2" xfId="19826"/>
    <cellStyle name="Normal 8 4 2 2 2 3" xfId="19827"/>
    <cellStyle name="Normal 8 4 2 2 2 4" xfId="19828"/>
    <cellStyle name="Normal 8 4 2 2 3" xfId="19829"/>
    <cellStyle name="Normal 8 4 2 2 4" xfId="19830"/>
    <cellStyle name="Normal 8 4 2 2 5" xfId="19831"/>
    <cellStyle name="Normal 8 4 2 3" xfId="19832"/>
    <cellStyle name="Normal 8 4 2 4" xfId="19833"/>
    <cellStyle name="Normal 8 4 2 4 2" xfId="19834"/>
    <cellStyle name="Normal 8 4 2 4 3" xfId="19835"/>
    <cellStyle name="Normal 8 4 2 4 4" xfId="19836"/>
    <cellStyle name="Normal 8 4 2 5" xfId="19837"/>
    <cellStyle name="Normal 8 4 2 6" xfId="19838"/>
    <cellStyle name="Normal 8 4 2 7" xfId="19839"/>
    <cellStyle name="Normal 8 4 3" xfId="19840"/>
    <cellStyle name="Normal 8 40" xfId="19841"/>
    <cellStyle name="Normal 8 41" xfId="19842"/>
    <cellStyle name="Normal 8 42" xfId="19843"/>
    <cellStyle name="Normal 8 43" xfId="19844"/>
    <cellStyle name="Normal 8 44" xfId="19845"/>
    <cellStyle name="Normal 8 45" xfId="19846"/>
    <cellStyle name="Normal 8 46" xfId="19847"/>
    <cellStyle name="Normal 8 47" xfId="19848"/>
    <cellStyle name="Normal 8 48" xfId="19849"/>
    <cellStyle name="Normal 8 49" xfId="19850"/>
    <cellStyle name="Normal 8 5" xfId="19851"/>
    <cellStyle name="Normal 8 5 2" xfId="19852"/>
    <cellStyle name="Normal 8 5 2 2" xfId="19853"/>
    <cellStyle name="Normal 8 5 2 2 2" xfId="19854"/>
    <cellStyle name="Normal 8 5 2 2 3" xfId="19855"/>
    <cellStyle name="Normal 8 5 2 2 4" xfId="19856"/>
    <cellStyle name="Normal 8 5 2 3" xfId="19857"/>
    <cellStyle name="Normal 8 5 2 4" xfId="19858"/>
    <cellStyle name="Normal 8 5 2 5" xfId="19859"/>
    <cellStyle name="Normal 8 5 3" xfId="19860"/>
    <cellStyle name="Normal 8 5 4" xfId="19861"/>
    <cellStyle name="Normal 8 5 4 2" xfId="19862"/>
    <cellStyle name="Normal 8 5 4 3" xfId="19863"/>
    <cellStyle name="Normal 8 5 4 4" xfId="19864"/>
    <cellStyle name="Normal 8 5 5" xfId="19865"/>
    <cellStyle name="Normal 8 5 6" xfId="19866"/>
    <cellStyle name="Normal 8 5 7" xfId="19867"/>
    <cellStyle name="Normal 8 50" xfId="19868"/>
    <cellStyle name="Normal 8 51" xfId="19869"/>
    <cellStyle name="Normal 8 52" xfId="19870"/>
    <cellStyle name="Normal 8 53" xfId="19871"/>
    <cellStyle name="Normal 8 54" xfId="19872"/>
    <cellStyle name="Normal 8 55" xfId="19873"/>
    <cellStyle name="Normal 8 56" xfId="19874"/>
    <cellStyle name="Normal 8 57" xfId="19875"/>
    <cellStyle name="Normal 8 58" xfId="19876"/>
    <cellStyle name="Normal 8 59" xfId="19877"/>
    <cellStyle name="Normal 8 6" xfId="19878"/>
    <cellStyle name="Normal 8 6 2" xfId="19879"/>
    <cellStyle name="Normal 8 6 2 2" xfId="19880"/>
    <cellStyle name="Normal 8 6 2 2 2" xfId="19881"/>
    <cellStyle name="Normal 8 6 2 2 3" xfId="19882"/>
    <cellStyle name="Normal 8 6 2 2 4" xfId="19883"/>
    <cellStyle name="Normal 8 6 2 3" xfId="19884"/>
    <cellStyle name="Normal 8 6 2 4" xfId="19885"/>
    <cellStyle name="Normal 8 6 2 5" xfId="19886"/>
    <cellStyle name="Normal 8 6 3" xfId="19887"/>
    <cellStyle name="Normal 8 6 4" xfId="19888"/>
    <cellStyle name="Normal 8 6 4 2" xfId="19889"/>
    <cellStyle name="Normal 8 6 4 3" xfId="19890"/>
    <cellStyle name="Normal 8 6 4 4" xfId="19891"/>
    <cellStyle name="Normal 8 6 5" xfId="19892"/>
    <cellStyle name="Normal 8 6 6" xfId="19893"/>
    <cellStyle name="Normal 8 6 7" xfId="19894"/>
    <cellStyle name="Normal 8 60" xfId="19895"/>
    <cellStyle name="Normal 8 61" xfId="19896"/>
    <cellStyle name="Normal 8 62" xfId="19897"/>
    <cellStyle name="Normal 8 63" xfId="19898"/>
    <cellStyle name="Normal 8 64" xfId="19899"/>
    <cellStyle name="Normal 8 65" xfId="19900"/>
    <cellStyle name="Normal 8 66" xfId="19901"/>
    <cellStyle name="Normal 8 67" xfId="19902"/>
    <cellStyle name="Normal 8 68" xfId="19903"/>
    <cellStyle name="Normal 8 69" xfId="19904"/>
    <cellStyle name="Normal 8 7" xfId="19905"/>
    <cellStyle name="Normal 8 7 2" xfId="19906"/>
    <cellStyle name="Normal 8 7 2 2" xfId="19907"/>
    <cellStyle name="Normal 8 7 2 2 2" xfId="19908"/>
    <cellStyle name="Normal 8 7 2 2 3" xfId="19909"/>
    <cellStyle name="Normal 8 7 2 2 4" xfId="19910"/>
    <cellStyle name="Normal 8 7 2 3" xfId="19911"/>
    <cellStyle name="Normal 8 7 2 4" xfId="19912"/>
    <cellStyle name="Normal 8 7 2 5" xfId="19913"/>
    <cellStyle name="Normal 8 7 3" xfId="19914"/>
    <cellStyle name="Normal 8 7 4" xfId="19915"/>
    <cellStyle name="Normal 8 7 4 2" xfId="19916"/>
    <cellStyle name="Normal 8 7 4 3" xfId="19917"/>
    <cellStyle name="Normal 8 7 4 4" xfId="19918"/>
    <cellStyle name="Normal 8 7 5" xfId="19919"/>
    <cellStyle name="Normal 8 7 6" xfId="19920"/>
    <cellStyle name="Normal 8 7 7" xfId="19921"/>
    <cellStyle name="Normal 8 70" xfId="19922"/>
    <cellStyle name="Normal 8 71" xfId="19923"/>
    <cellStyle name="Normal 8 72" xfId="19924"/>
    <cellStyle name="Normal 8 73" xfId="19925"/>
    <cellStyle name="Normal 8 74" xfId="19926"/>
    <cellStyle name="Normal 8 75" xfId="19927"/>
    <cellStyle name="Normal 8 76" xfId="19928"/>
    <cellStyle name="Normal 8 77" xfId="19929"/>
    <cellStyle name="Normal 8 78" xfId="19930"/>
    <cellStyle name="Normal 8 79" xfId="19931"/>
    <cellStyle name="Normal 8 8" xfId="19932"/>
    <cellStyle name="Normal 8 8 2" xfId="19933"/>
    <cellStyle name="Normal 8 8 2 2" xfId="19934"/>
    <cellStyle name="Normal 8 8 2 2 2" xfId="19935"/>
    <cellStyle name="Normal 8 8 2 2 3" xfId="19936"/>
    <cellStyle name="Normal 8 8 2 2 4" xfId="19937"/>
    <cellStyle name="Normal 8 8 2 3" xfId="19938"/>
    <cellStyle name="Normal 8 8 2 4" xfId="19939"/>
    <cellStyle name="Normal 8 8 2 5" xfId="19940"/>
    <cellStyle name="Normal 8 8 3" xfId="19941"/>
    <cellStyle name="Normal 8 8 4" xfId="19942"/>
    <cellStyle name="Normal 8 8 4 2" xfId="19943"/>
    <cellStyle name="Normal 8 8 4 3" xfId="19944"/>
    <cellStyle name="Normal 8 8 4 4" xfId="19945"/>
    <cellStyle name="Normal 8 8 5" xfId="19946"/>
    <cellStyle name="Normal 8 8 6" xfId="19947"/>
    <cellStyle name="Normal 8 8 7" xfId="19948"/>
    <cellStyle name="Normal 8 80" xfId="19949"/>
    <cellStyle name="Normal 8 81" xfId="19950"/>
    <cellStyle name="Normal 8 82" xfId="19951"/>
    <cellStyle name="Normal 8 83" xfId="19952"/>
    <cellStyle name="Normal 8 84" xfId="19953"/>
    <cellStyle name="Normal 8 85" xfId="19954"/>
    <cellStyle name="Normal 8 86" xfId="19955"/>
    <cellStyle name="Normal 8 87" xfId="19956"/>
    <cellStyle name="Normal 8 88" xfId="19957"/>
    <cellStyle name="Normal 8 89" xfId="19958"/>
    <cellStyle name="Normal 8 9" xfId="19959"/>
    <cellStyle name="Normal 8 9 2" xfId="19960"/>
    <cellStyle name="Normal 8 90" xfId="19961"/>
    <cellStyle name="Normal 8 91" xfId="19962"/>
    <cellStyle name="Normal 8 92" xfId="19963"/>
    <cellStyle name="Normal 8 93" xfId="19964"/>
    <cellStyle name="Normal 8 94" xfId="19965"/>
    <cellStyle name="Normal 8 95" xfId="19966"/>
    <cellStyle name="Normal 8 95 2" xfId="19967"/>
    <cellStyle name="Normal 8 95 3" xfId="19968"/>
    <cellStyle name="Normal 8 95 4" xfId="19969"/>
    <cellStyle name="Normal 80" xfId="19970"/>
    <cellStyle name="Normal 80 2" xfId="19971"/>
    <cellStyle name="Normal 80 3" xfId="19972"/>
    <cellStyle name="Normal 80 4" xfId="19973"/>
    <cellStyle name="Normal 81" xfId="19974"/>
    <cellStyle name="Normal 81 2" xfId="19975"/>
    <cellStyle name="Normal 81 3" xfId="19976"/>
    <cellStyle name="Normal 81 4" xfId="19977"/>
    <cellStyle name="Normal 82" xfId="19978"/>
    <cellStyle name="Normal 82 2" xfId="19979"/>
    <cellStyle name="Normal 82 3" xfId="19980"/>
    <cellStyle name="Normal 82 4" xfId="19981"/>
    <cellStyle name="Normal 83" xfId="19982"/>
    <cellStyle name="Normal 83 2" xfId="19983"/>
    <cellStyle name="Normal 83 3" xfId="19984"/>
    <cellStyle name="Normal 83 4" xfId="19985"/>
    <cellStyle name="Normal 84" xfId="19986"/>
    <cellStyle name="Normal 84 2" xfId="19987"/>
    <cellStyle name="Normal 84 3" xfId="19988"/>
    <cellStyle name="Normal 84 4" xfId="19989"/>
    <cellStyle name="Normal 85" xfId="19990"/>
    <cellStyle name="Normal 85 2" xfId="19991"/>
    <cellStyle name="Normal 85 3" xfId="19992"/>
    <cellStyle name="Normal 85 4" xfId="19993"/>
    <cellStyle name="Normal 86" xfId="19994"/>
    <cellStyle name="Normal 86 2" xfId="19995"/>
    <cellStyle name="Normal 86 3" xfId="19996"/>
    <cellStyle name="Normal 86 4" xfId="19997"/>
    <cellStyle name="Normal 87" xfId="19998"/>
    <cellStyle name="Normal 87 2" xfId="19999"/>
    <cellStyle name="Normal 87 3" xfId="20000"/>
    <cellStyle name="Normal 87 4" xfId="20001"/>
    <cellStyle name="Normal 88" xfId="20002"/>
    <cellStyle name="Normal 88 2" xfId="20003"/>
    <cellStyle name="Normal 88 3" xfId="20004"/>
    <cellStyle name="Normal 88 4" xfId="20005"/>
    <cellStyle name="Normal 89" xfId="20006"/>
    <cellStyle name="Normal 89 2" xfId="20007"/>
    <cellStyle name="Normal 89 3" xfId="20008"/>
    <cellStyle name="Normal 89 4" xfId="20009"/>
    <cellStyle name="Normal 9" xfId="20010"/>
    <cellStyle name="Normal 9 10" xfId="20011"/>
    <cellStyle name="Normal 9 10 2" xfId="20012"/>
    <cellStyle name="Normal 9 11" xfId="20013"/>
    <cellStyle name="Normal 9 11 2" xfId="20014"/>
    <cellStyle name="Normal 9 11 3" xfId="20015"/>
    <cellStyle name="Normal 9 11 3 2" xfId="20016"/>
    <cellStyle name="Normal 9 11 3 3" xfId="20017"/>
    <cellStyle name="Normal 9 11 3 4" xfId="20018"/>
    <cellStyle name="Normal 9 11 4" xfId="20019"/>
    <cellStyle name="Normal 9 11 5" xfId="20020"/>
    <cellStyle name="Normal 9 11 6" xfId="20021"/>
    <cellStyle name="Normal 9 12" xfId="20022"/>
    <cellStyle name="Normal 9 13" xfId="20023"/>
    <cellStyle name="Normal 9 14" xfId="20024"/>
    <cellStyle name="Normal 9 15" xfId="20025"/>
    <cellStyle name="Normal 9 16" xfId="20026"/>
    <cellStyle name="Normal 9 17" xfId="20027"/>
    <cellStyle name="Normal 9 18" xfId="20028"/>
    <cellStyle name="Normal 9 19" xfId="20029"/>
    <cellStyle name="Normal 9 2" xfId="20030"/>
    <cellStyle name="Normal 9 2 2" xfId="20031"/>
    <cellStyle name="Normal 9 2 3" xfId="20032"/>
    <cellStyle name="Normal 9 2 3 2" xfId="20033"/>
    <cellStyle name="Normal 9 2 3 2 2" xfId="20034"/>
    <cellStyle name="Normal 9 2 3 2 2 2" xfId="20035"/>
    <cellStyle name="Normal 9 2 3 2 2 3" xfId="20036"/>
    <cellStyle name="Normal 9 2 3 2 2 4" xfId="20037"/>
    <cellStyle name="Normal 9 2 3 2 3" xfId="20038"/>
    <cellStyle name="Normal 9 2 3 2 4" xfId="20039"/>
    <cellStyle name="Normal 9 2 3 2 5" xfId="20040"/>
    <cellStyle name="Normal 9 2 3 3" xfId="20041"/>
    <cellStyle name="Normal 9 2 3 4" xfId="20042"/>
    <cellStyle name="Normal 9 2 3 4 2" xfId="20043"/>
    <cellStyle name="Normal 9 2 3 4 3" xfId="20044"/>
    <cellStyle name="Normal 9 2 3 4 4" xfId="20045"/>
    <cellStyle name="Normal 9 2 3 5" xfId="20046"/>
    <cellStyle name="Normal 9 2 3 6" xfId="20047"/>
    <cellStyle name="Normal 9 2 3 7" xfId="20048"/>
    <cellStyle name="Normal 9 2 4" xfId="20049"/>
    <cellStyle name="Normal 9 20" xfId="20050"/>
    <cellStyle name="Normal 9 21" xfId="20051"/>
    <cellStyle name="Normal 9 22" xfId="20052"/>
    <cellStyle name="Normal 9 23" xfId="20053"/>
    <cellStyle name="Normal 9 24" xfId="20054"/>
    <cellStyle name="Normal 9 25" xfId="20055"/>
    <cellStyle name="Normal 9 26" xfId="20056"/>
    <cellStyle name="Normal 9 27" xfId="20057"/>
    <cellStyle name="Normal 9 28" xfId="20058"/>
    <cellStyle name="Normal 9 29" xfId="20059"/>
    <cellStyle name="Normal 9 3" xfId="20060"/>
    <cellStyle name="Normal 9 3 2" xfId="20061"/>
    <cellStyle name="Normal 9 3 2 2" xfId="20062"/>
    <cellStyle name="Normal 9 3 2 2 2" xfId="20063"/>
    <cellStyle name="Normal 9 3 2 2 2 2" xfId="20064"/>
    <cellStyle name="Normal 9 3 2 2 2 3" xfId="20065"/>
    <cellStyle name="Normal 9 3 2 2 2 4" xfId="20066"/>
    <cellStyle name="Normal 9 3 2 2 3" xfId="20067"/>
    <cellStyle name="Normal 9 3 2 2 4" xfId="20068"/>
    <cellStyle name="Normal 9 3 2 2 5" xfId="20069"/>
    <cellStyle name="Normal 9 3 2 3" xfId="20070"/>
    <cellStyle name="Normal 9 3 2 4" xfId="20071"/>
    <cellStyle name="Normal 9 3 2 4 2" xfId="20072"/>
    <cellStyle name="Normal 9 3 2 4 3" xfId="20073"/>
    <cellStyle name="Normal 9 3 2 4 4" xfId="20074"/>
    <cellStyle name="Normal 9 3 2 5" xfId="20075"/>
    <cellStyle name="Normal 9 3 2 6" xfId="20076"/>
    <cellStyle name="Normal 9 3 2 7" xfId="20077"/>
    <cellStyle name="Normal 9 3 3" xfId="20078"/>
    <cellStyle name="Normal 9 3 4" xfId="20079"/>
    <cellStyle name="Normal 9 30" xfId="20080"/>
    <cellStyle name="Normal 9 31" xfId="20081"/>
    <cellStyle name="Normal 9 32" xfId="20082"/>
    <cellStyle name="Normal 9 33" xfId="20083"/>
    <cellStyle name="Normal 9 34" xfId="20084"/>
    <cellStyle name="Normal 9 35" xfId="20085"/>
    <cellStyle name="Normal 9 36" xfId="20086"/>
    <cellStyle name="Normal 9 37" xfId="20087"/>
    <cellStyle name="Normal 9 38" xfId="20088"/>
    <cellStyle name="Normal 9 39" xfId="20089"/>
    <cellStyle name="Normal 9 4" xfId="20090"/>
    <cellStyle name="Normal 9 4 2" xfId="20091"/>
    <cellStyle name="Normal 9 4 3" xfId="20092"/>
    <cellStyle name="Normal 9 4 3 2" xfId="20093"/>
    <cellStyle name="Normal 9 4 3 2 2" xfId="20094"/>
    <cellStyle name="Normal 9 4 3 2 2 2" xfId="20095"/>
    <cellStyle name="Normal 9 4 3 2 2 3" xfId="20096"/>
    <cellStyle name="Normal 9 4 3 2 2 4" xfId="20097"/>
    <cellStyle name="Normal 9 4 3 2 3" xfId="20098"/>
    <cellStyle name="Normal 9 4 3 2 4" xfId="20099"/>
    <cellStyle name="Normal 9 4 3 2 5" xfId="20100"/>
    <cellStyle name="Normal 9 4 3 3" xfId="20101"/>
    <cellStyle name="Normal 9 4 3 4" xfId="20102"/>
    <cellStyle name="Normal 9 4 3 4 2" xfId="20103"/>
    <cellStyle name="Normal 9 4 3 4 3" xfId="20104"/>
    <cellStyle name="Normal 9 4 3 4 4" xfId="20105"/>
    <cellStyle name="Normal 9 4 3 5" xfId="20106"/>
    <cellStyle name="Normal 9 4 3 6" xfId="20107"/>
    <cellStyle name="Normal 9 4 3 7" xfId="20108"/>
    <cellStyle name="Normal 9 4 4" xfId="20109"/>
    <cellStyle name="Normal 9 40" xfId="20110"/>
    <cellStyle name="Normal 9 41" xfId="20111"/>
    <cellStyle name="Normal 9 42" xfId="20112"/>
    <cellStyle name="Normal 9 43" xfId="20113"/>
    <cellStyle name="Normal 9 44" xfId="20114"/>
    <cellStyle name="Normal 9 45" xfId="20115"/>
    <cellStyle name="Normal 9 46" xfId="20116"/>
    <cellStyle name="Normal 9 47" xfId="20117"/>
    <cellStyle name="Normal 9 48" xfId="20118"/>
    <cellStyle name="Normal 9 49" xfId="20119"/>
    <cellStyle name="Normal 9 5" xfId="20120"/>
    <cellStyle name="Normal 9 5 10" xfId="20121"/>
    <cellStyle name="Normal 9 5 2" xfId="20122"/>
    <cellStyle name="Normal 9 5 2 2" xfId="20123"/>
    <cellStyle name="Normal 9 5 2 2 2" xfId="20124"/>
    <cellStyle name="Normal 9 5 2 2 2 2" xfId="20125"/>
    <cellStyle name="Normal 9 5 2 2 2 3" xfId="20126"/>
    <cellStyle name="Normal 9 5 2 2 2 4" xfId="20127"/>
    <cellStyle name="Normal 9 5 2 2 3" xfId="20128"/>
    <cellStyle name="Normal 9 5 2 2 4" xfId="20129"/>
    <cellStyle name="Normal 9 5 2 2 5" xfId="20130"/>
    <cellStyle name="Normal 9 5 2 3" xfId="20131"/>
    <cellStyle name="Normal 9 5 2 4" xfId="20132"/>
    <cellStyle name="Normal 9 5 2 4 2" xfId="20133"/>
    <cellStyle name="Normal 9 5 2 4 3" xfId="20134"/>
    <cellStyle name="Normal 9 5 2 4 4" xfId="20135"/>
    <cellStyle name="Normal 9 5 2 5" xfId="20136"/>
    <cellStyle name="Normal 9 5 2 6" xfId="20137"/>
    <cellStyle name="Normal 9 5 2 7" xfId="20138"/>
    <cellStyle name="Normal 9 5 3" xfId="20139"/>
    <cellStyle name="Normal 9 5 3 2" xfId="20140"/>
    <cellStyle name="Normal 9 5 3 2 2" xfId="20141"/>
    <cellStyle name="Normal 9 5 3 2 2 2" xfId="20142"/>
    <cellStyle name="Normal 9 5 3 2 2 3" xfId="20143"/>
    <cellStyle name="Normal 9 5 3 2 2 4" xfId="20144"/>
    <cellStyle name="Normal 9 5 3 2 3" xfId="20145"/>
    <cellStyle name="Normal 9 5 3 2 4" xfId="20146"/>
    <cellStyle name="Normal 9 5 3 2 5" xfId="20147"/>
    <cellStyle name="Normal 9 5 3 3" xfId="20148"/>
    <cellStyle name="Normal 9 5 3 3 2" xfId="20149"/>
    <cellStyle name="Normal 9 5 3 3 3" xfId="20150"/>
    <cellStyle name="Normal 9 5 3 3 4" xfId="20151"/>
    <cellStyle name="Normal 9 5 3 4" xfId="20152"/>
    <cellStyle name="Normal 9 5 3 5" xfId="20153"/>
    <cellStyle name="Normal 9 5 3 6" xfId="20154"/>
    <cellStyle name="Normal 9 5 4" xfId="20155"/>
    <cellStyle name="Normal 9 5 4 2" xfId="20156"/>
    <cellStyle name="Normal 9 5 4 2 2" xfId="20157"/>
    <cellStyle name="Normal 9 5 4 2 2 2" xfId="20158"/>
    <cellStyle name="Normal 9 5 4 2 2 3" xfId="20159"/>
    <cellStyle name="Normal 9 5 4 2 2 4" xfId="20160"/>
    <cellStyle name="Normal 9 5 4 2 3" xfId="20161"/>
    <cellStyle name="Normal 9 5 4 2 4" xfId="20162"/>
    <cellStyle name="Normal 9 5 4 2 5" xfId="20163"/>
    <cellStyle name="Normal 9 5 4 3" xfId="20164"/>
    <cellStyle name="Normal 9 5 4 3 2" xfId="20165"/>
    <cellStyle name="Normal 9 5 4 3 3" xfId="20166"/>
    <cellStyle name="Normal 9 5 4 3 4" xfId="20167"/>
    <cellStyle name="Normal 9 5 4 4" xfId="20168"/>
    <cellStyle name="Normal 9 5 4 5" xfId="20169"/>
    <cellStyle name="Normal 9 5 4 6" xfId="20170"/>
    <cellStyle name="Normal 9 5 5" xfId="20171"/>
    <cellStyle name="Normal 9 5 5 2" xfId="20172"/>
    <cellStyle name="Normal 9 5 5 2 2" xfId="20173"/>
    <cellStyle name="Normal 9 5 5 2 3" xfId="20174"/>
    <cellStyle name="Normal 9 5 5 2 4" xfId="20175"/>
    <cellStyle name="Normal 9 5 5 3" xfId="20176"/>
    <cellStyle name="Normal 9 5 5 4" xfId="20177"/>
    <cellStyle name="Normal 9 5 5 5" xfId="20178"/>
    <cellStyle name="Normal 9 5 6" xfId="20179"/>
    <cellStyle name="Normal 9 5 7" xfId="20180"/>
    <cellStyle name="Normal 9 5 7 2" xfId="20181"/>
    <cellStyle name="Normal 9 5 7 3" xfId="20182"/>
    <cellStyle name="Normal 9 5 7 4" xfId="20183"/>
    <cellStyle name="Normal 9 5 8" xfId="20184"/>
    <cellStyle name="Normal 9 5 9" xfId="20185"/>
    <cellStyle name="Normal 9 50" xfId="20186"/>
    <cellStyle name="Normal 9 51" xfId="20187"/>
    <cellStyle name="Normal 9 52" xfId="20188"/>
    <cellStyle name="Normal 9 53" xfId="20189"/>
    <cellStyle name="Normal 9 54" xfId="20190"/>
    <cellStyle name="Normal 9 55" xfId="20191"/>
    <cellStyle name="Normal 9 56" xfId="20192"/>
    <cellStyle name="Normal 9 57" xfId="20193"/>
    <cellStyle name="Normal 9 58" xfId="20194"/>
    <cellStyle name="Normal 9 59" xfId="20195"/>
    <cellStyle name="Normal 9 6" xfId="20196"/>
    <cellStyle name="Normal 9 6 2" xfId="20197"/>
    <cellStyle name="Normal 9 6 2 2" xfId="20198"/>
    <cellStyle name="Normal 9 6 2 2 2" xfId="20199"/>
    <cellStyle name="Normal 9 6 2 2 2 2" xfId="20200"/>
    <cellStyle name="Normal 9 6 2 2 2 3" xfId="20201"/>
    <cellStyle name="Normal 9 6 2 2 2 4" xfId="20202"/>
    <cellStyle name="Normal 9 6 2 2 3" xfId="20203"/>
    <cellStyle name="Normal 9 6 2 2 4" xfId="20204"/>
    <cellStyle name="Normal 9 6 2 2 5" xfId="20205"/>
    <cellStyle name="Normal 9 6 2 3" xfId="20206"/>
    <cellStyle name="Normal 9 6 2 3 2" xfId="20207"/>
    <cellStyle name="Normal 9 6 2 3 3" xfId="20208"/>
    <cellStyle name="Normal 9 6 2 3 4" xfId="20209"/>
    <cellStyle name="Normal 9 6 2 4" xfId="20210"/>
    <cellStyle name="Normal 9 6 2 5" xfId="20211"/>
    <cellStyle name="Normal 9 6 2 6" xfId="20212"/>
    <cellStyle name="Normal 9 6 3" xfId="20213"/>
    <cellStyle name="Normal 9 6 3 2" xfId="20214"/>
    <cellStyle name="Normal 9 6 3 2 2" xfId="20215"/>
    <cellStyle name="Normal 9 6 3 2 3" xfId="20216"/>
    <cellStyle name="Normal 9 6 3 2 4" xfId="20217"/>
    <cellStyle name="Normal 9 6 3 3" xfId="20218"/>
    <cellStyle name="Normal 9 6 3 4" xfId="20219"/>
    <cellStyle name="Normal 9 6 3 5" xfId="20220"/>
    <cellStyle name="Normal 9 6 4" xfId="20221"/>
    <cellStyle name="Normal 9 6 5" xfId="20222"/>
    <cellStyle name="Normal 9 6 5 2" xfId="20223"/>
    <cellStyle name="Normal 9 6 5 3" xfId="20224"/>
    <cellStyle name="Normal 9 6 5 4" xfId="20225"/>
    <cellStyle name="Normal 9 6 6" xfId="20226"/>
    <cellStyle name="Normal 9 6 7" xfId="20227"/>
    <cellStyle name="Normal 9 6 8" xfId="20228"/>
    <cellStyle name="Normal 9 60" xfId="20229"/>
    <cellStyle name="Normal 9 61" xfId="20230"/>
    <cellStyle name="Normal 9 62" xfId="20231"/>
    <cellStyle name="Normal 9 63" xfId="20232"/>
    <cellStyle name="Normal 9 64" xfId="20233"/>
    <cellStyle name="Normal 9 65" xfId="20234"/>
    <cellStyle name="Normal 9 66" xfId="20235"/>
    <cellStyle name="Normal 9 67" xfId="20236"/>
    <cellStyle name="Normal 9 68" xfId="20237"/>
    <cellStyle name="Normal 9 69" xfId="20238"/>
    <cellStyle name="Normal 9 7" xfId="20239"/>
    <cellStyle name="Normal 9 7 2" xfId="20240"/>
    <cellStyle name="Normal 9 7 2 2" xfId="20241"/>
    <cellStyle name="Normal 9 7 2 2 2" xfId="20242"/>
    <cellStyle name="Normal 9 7 2 2 2 2" xfId="20243"/>
    <cellStyle name="Normal 9 7 2 2 2 3" xfId="20244"/>
    <cellStyle name="Normal 9 7 2 2 2 4" xfId="20245"/>
    <cellStyle name="Normal 9 7 2 2 3" xfId="20246"/>
    <cellStyle name="Normal 9 7 2 2 4" xfId="20247"/>
    <cellStyle name="Normal 9 7 2 2 5" xfId="20248"/>
    <cellStyle name="Normal 9 7 2 3" xfId="20249"/>
    <cellStyle name="Normal 9 7 2 3 2" xfId="20250"/>
    <cellStyle name="Normal 9 7 2 3 3" xfId="20251"/>
    <cellStyle name="Normal 9 7 2 3 4" xfId="20252"/>
    <cellStyle name="Normal 9 7 2 4" xfId="20253"/>
    <cellStyle name="Normal 9 7 2 5" xfId="20254"/>
    <cellStyle name="Normal 9 7 2 6" xfId="20255"/>
    <cellStyle name="Normal 9 7 3" xfId="20256"/>
    <cellStyle name="Normal 9 7 3 2" xfId="20257"/>
    <cellStyle name="Normal 9 7 3 2 2" xfId="20258"/>
    <cellStyle name="Normal 9 7 3 2 3" xfId="20259"/>
    <cellStyle name="Normal 9 7 3 2 4" xfId="20260"/>
    <cellStyle name="Normal 9 7 3 3" xfId="20261"/>
    <cellStyle name="Normal 9 7 3 4" xfId="20262"/>
    <cellStyle name="Normal 9 7 3 5" xfId="20263"/>
    <cellStyle name="Normal 9 7 4" xfId="20264"/>
    <cellStyle name="Normal 9 7 5" xfId="20265"/>
    <cellStyle name="Normal 9 7 5 2" xfId="20266"/>
    <cellStyle name="Normal 9 7 5 3" xfId="20267"/>
    <cellStyle name="Normal 9 7 5 4" xfId="20268"/>
    <cellStyle name="Normal 9 7 6" xfId="20269"/>
    <cellStyle name="Normal 9 7 7" xfId="20270"/>
    <cellStyle name="Normal 9 7 8" xfId="20271"/>
    <cellStyle name="Normal 9 70" xfId="20272"/>
    <cellStyle name="Normal 9 71" xfId="20273"/>
    <cellStyle name="Normal 9 72" xfId="20274"/>
    <cellStyle name="Normal 9 73" xfId="20275"/>
    <cellStyle name="Normal 9 74" xfId="20276"/>
    <cellStyle name="Normal 9 75" xfId="20277"/>
    <cellStyle name="Normal 9 76" xfId="20278"/>
    <cellStyle name="Normal 9 77" xfId="20279"/>
    <cellStyle name="Normal 9 78" xfId="20280"/>
    <cellStyle name="Normal 9 79" xfId="20281"/>
    <cellStyle name="Normal 9 8" xfId="20282"/>
    <cellStyle name="Normal 9 8 2" xfId="20283"/>
    <cellStyle name="Normal 9 8 2 2" xfId="20284"/>
    <cellStyle name="Normal 9 8 2 2 2" xfId="20285"/>
    <cellStyle name="Normal 9 8 2 2 3" xfId="20286"/>
    <cellStyle name="Normal 9 8 2 2 4" xfId="20287"/>
    <cellStyle name="Normal 9 8 2 3" xfId="20288"/>
    <cellStyle name="Normal 9 8 2 4" xfId="20289"/>
    <cellStyle name="Normal 9 8 2 5" xfId="20290"/>
    <cellStyle name="Normal 9 8 3" xfId="20291"/>
    <cellStyle name="Normal 9 8 4" xfId="20292"/>
    <cellStyle name="Normal 9 8 4 2" xfId="20293"/>
    <cellStyle name="Normal 9 8 4 3" xfId="20294"/>
    <cellStyle name="Normal 9 8 4 4" xfId="20295"/>
    <cellStyle name="Normal 9 8 5" xfId="20296"/>
    <cellStyle name="Normal 9 8 6" xfId="20297"/>
    <cellStyle name="Normal 9 8 7" xfId="20298"/>
    <cellStyle name="Normal 9 80" xfId="20299"/>
    <cellStyle name="Normal 9 81" xfId="20300"/>
    <cellStyle name="Normal 9 82" xfId="20301"/>
    <cellStyle name="Normal 9 83" xfId="20302"/>
    <cellStyle name="Normal 9 84" xfId="20303"/>
    <cellStyle name="Normal 9 85" xfId="20304"/>
    <cellStyle name="Normal 9 86" xfId="20305"/>
    <cellStyle name="Normal 9 87" xfId="20306"/>
    <cellStyle name="Normal 9 88" xfId="20307"/>
    <cellStyle name="Normal 9 89" xfId="20308"/>
    <cellStyle name="Normal 9 9" xfId="20309"/>
    <cellStyle name="Normal 9 9 2" xfId="20310"/>
    <cellStyle name="Normal 9 90" xfId="20311"/>
    <cellStyle name="Normal 9 91" xfId="20312"/>
    <cellStyle name="Normal 9 92" xfId="20313"/>
    <cellStyle name="Normal 9 93" xfId="20314"/>
    <cellStyle name="Normal 9 94" xfId="20315"/>
    <cellStyle name="Normal 9 95" xfId="20316"/>
    <cellStyle name="Normal 9 95 2" xfId="20317"/>
    <cellStyle name="Normal 9 95 3" xfId="20318"/>
    <cellStyle name="Normal 9 95 4" xfId="20319"/>
    <cellStyle name="Normal 9 96" xfId="20320"/>
    <cellStyle name="Normal 9 97" xfId="20321"/>
    <cellStyle name="Normal 9 98" xfId="20322"/>
    <cellStyle name="Normal 90" xfId="20323"/>
    <cellStyle name="Normal 90 2" xfId="20324"/>
    <cellStyle name="Normal 90 3" xfId="20325"/>
    <cellStyle name="Normal 90 4" xfId="20326"/>
    <cellStyle name="Normal 91" xfId="20327"/>
    <cellStyle name="Normal 91 2" xfId="20328"/>
    <cellStyle name="Normal 91 3" xfId="20329"/>
    <cellStyle name="Normal 91 4" xfId="20330"/>
    <cellStyle name="Normal 92" xfId="20331"/>
    <cellStyle name="Normal 92 2" xfId="20332"/>
    <cellStyle name="Normal 92 3" xfId="20333"/>
    <cellStyle name="Normal 92 4" xfId="20334"/>
    <cellStyle name="Normal 93" xfId="20335"/>
    <cellStyle name="Normal 93 2" xfId="20336"/>
    <cellStyle name="Normal 94" xfId="20337"/>
    <cellStyle name="Normal 94 2" xfId="20338"/>
    <cellStyle name="Normal 94 3" xfId="20339"/>
    <cellStyle name="Normal 94 4" xfId="20340"/>
    <cellStyle name="Normal 95" xfId="20341"/>
    <cellStyle name="Normal 95 2" xfId="20342"/>
    <cellStyle name="Normal 95 3" xfId="20343"/>
    <cellStyle name="Normal 95 4" xfId="20344"/>
    <cellStyle name="Normal 96" xfId="20345"/>
    <cellStyle name="Normal 96 2" xfId="20346"/>
    <cellStyle name="Normal 96 2 2" xfId="20347"/>
    <cellStyle name="Normal 96 2 2 2" xfId="20348"/>
    <cellStyle name="Normal 96 2 2 3" xfId="20349"/>
    <cellStyle name="Normal 96 2 2 4" xfId="20350"/>
    <cellStyle name="Normal 96 2 3" xfId="20351"/>
    <cellStyle name="Normal 96 2 4" xfId="20352"/>
    <cellStyle name="Normal 96 2 5" xfId="20353"/>
    <cellStyle name="Normal 96 3" xfId="20354"/>
    <cellStyle name="Normal 96 3 2" xfId="20355"/>
    <cellStyle name="Normal 96 3 3" xfId="20356"/>
    <cellStyle name="Normal 96 3 4" xfId="20357"/>
    <cellStyle name="Normal 96 4" xfId="20358"/>
    <cellStyle name="Normal 96 4 2" xfId="20359"/>
    <cellStyle name="Normal 96 4 3" xfId="20360"/>
    <cellStyle name="Normal 96 4 4" xfId="20361"/>
    <cellStyle name="Normal 96 5" xfId="20362"/>
    <cellStyle name="Normal 96 6" xfId="20363"/>
    <cellStyle name="Normal 96 7" xfId="20364"/>
    <cellStyle name="Normal 97" xfId="20365"/>
    <cellStyle name="Normal 97 2" xfId="20366"/>
    <cellStyle name="Normal 97 3" xfId="20367"/>
    <cellStyle name="Normal 97 4" xfId="20368"/>
    <cellStyle name="Normal 98" xfId="20369"/>
    <cellStyle name="Normal 98 2" xfId="20370"/>
    <cellStyle name="Normal 98 3" xfId="20371"/>
    <cellStyle name="Normal 98 4" xfId="20372"/>
    <cellStyle name="Normal 99" xfId="20373"/>
    <cellStyle name="Normal 99 2" xfId="20374"/>
    <cellStyle name="Normal 99 3" xfId="20375"/>
    <cellStyle name="Normal 99 4" xfId="20376"/>
    <cellStyle name="Normalny_Eksport 2000 - F" xfId="20377"/>
    <cellStyle name="Note 2" xfId="20378"/>
    <cellStyle name="Note 2 10" xfId="20379"/>
    <cellStyle name="Note 2 10 2" xfId="20380"/>
    <cellStyle name="Note 2 10 3" xfId="20381"/>
    <cellStyle name="Note 2 10 4" xfId="20382"/>
    <cellStyle name="Note 2 10 5" xfId="20383"/>
    <cellStyle name="Note 2 11" xfId="20384"/>
    <cellStyle name="Note 2 11 2" xfId="20385"/>
    <cellStyle name="Note 2 11 3" xfId="20386"/>
    <cellStyle name="Note 2 11 4" xfId="20387"/>
    <cellStyle name="Note 2 11 5" xfId="20388"/>
    <cellStyle name="Note 2 12" xfId="20389"/>
    <cellStyle name="Note 2 12 2" xfId="20390"/>
    <cellStyle name="Note 2 12 3" xfId="20391"/>
    <cellStyle name="Note 2 12 4" xfId="20392"/>
    <cellStyle name="Note 2 12 5" xfId="20393"/>
    <cellStyle name="Note 2 13" xfId="20394"/>
    <cellStyle name="Note 2 13 2" xfId="20395"/>
    <cellStyle name="Note 2 13 3" xfId="20396"/>
    <cellStyle name="Note 2 13 4" xfId="20397"/>
    <cellStyle name="Note 2 13 5" xfId="20398"/>
    <cellStyle name="Note 2 14" xfId="20399"/>
    <cellStyle name="Note 2 14 2" xfId="20400"/>
    <cellStyle name="Note 2 15" xfId="20401"/>
    <cellStyle name="Note 2 15 2" xfId="20402"/>
    <cellStyle name="Note 2 16" xfId="20403"/>
    <cellStyle name="Note 2 17" xfId="20404"/>
    <cellStyle name="Note 2 2" xfId="20405"/>
    <cellStyle name="Note 2 2 10" xfId="20406"/>
    <cellStyle name="Note 2 2 2" xfId="20407"/>
    <cellStyle name="Note 2 2 2 2" xfId="20408"/>
    <cellStyle name="Note 2 2 2 3" xfId="20409"/>
    <cellStyle name="Note 2 2 2 4" xfId="20410"/>
    <cellStyle name="Note 2 2 2 5" xfId="20411"/>
    <cellStyle name="Note 2 2 3" xfId="20412"/>
    <cellStyle name="Note 2 2 3 2" xfId="20413"/>
    <cellStyle name="Note 2 2 3 3" xfId="20414"/>
    <cellStyle name="Note 2 2 3 4" xfId="20415"/>
    <cellStyle name="Note 2 2 3 5" xfId="20416"/>
    <cellStyle name="Note 2 2 4" xfId="20417"/>
    <cellStyle name="Note 2 2 4 2" xfId="20418"/>
    <cellStyle name="Note 2 2 4 3" xfId="20419"/>
    <cellStyle name="Note 2 2 4 4" xfId="20420"/>
    <cellStyle name="Note 2 2 5" xfId="20421"/>
    <cellStyle name="Note 2 2 5 2" xfId="20422"/>
    <cellStyle name="Note 2 2 5 3" xfId="20423"/>
    <cellStyle name="Note 2 2 5 4" xfId="20424"/>
    <cellStyle name="Note 2 2 6" xfId="20425"/>
    <cellStyle name="Note 2 2 7" xfId="20426"/>
    <cellStyle name="Note 2 2 8" xfId="20427"/>
    <cellStyle name="Note 2 2 9" xfId="20428"/>
    <cellStyle name="Note 2 3" xfId="20429"/>
    <cellStyle name="Note 2 3 2" xfId="20430"/>
    <cellStyle name="Note 2 3 3" xfId="20431"/>
    <cellStyle name="Note 2 3 4" xfId="20432"/>
    <cellStyle name="Note 2 3 5" xfId="20433"/>
    <cellStyle name="Note 2 4" xfId="20434"/>
    <cellStyle name="Note 2 4 2" xfId="20435"/>
    <cellStyle name="Note 2 4 2 2" xfId="20436"/>
    <cellStyle name="Note 2 4 3" xfId="20437"/>
    <cellStyle name="Note 2 4 3 2" xfId="20438"/>
    <cellStyle name="Note 2 4 4" xfId="20439"/>
    <cellStyle name="Note 2 4 4 2" xfId="20440"/>
    <cellStyle name="Note 2 4 5" xfId="20441"/>
    <cellStyle name="Note 2 4 6" xfId="20442"/>
    <cellStyle name="Note 2 4 7" xfId="20443"/>
    <cellStyle name="Note 2 5" xfId="20444"/>
    <cellStyle name="Note 2 5 2" xfId="20445"/>
    <cellStyle name="Note 2 5 2 2" xfId="20446"/>
    <cellStyle name="Note 2 5 3" xfId="20447"/>
    <cellStyle name="Note 2 5 3 2" xfId="20448"/>
    <cellStyle name="Note 2 5 4" xfId="20449"/>
    <cellStyle name="Note 2 5 4 2" xfId="20450"/>
    <cellStyle name="Note 2 5 5" xfId="20451"/>
    <cellStyle name="Note 2 5 6" xfId="20452"/>
    <cellStyle name="Note 2 5 7" xfId="20453"/>
    <cellStyle name="Note 2 6" xfId="20454"/>
    <cellStyle name="Note 2 6 2" xfId="20455"/>
    <cellStyle name="Note 2 6 2 2" xfId="20456"/>
    <cellStyle name="Note 2 6 3" xfId="20457"/>
    <cellStyle name="Note 2 6 3 2" xfId="20458"/>
    <cellStyle name="Note 2 6 4" xfId="20459"/>
    <cellStyle name="Note 2 6 4 2" xfId="20460"/>
    <cellStyle name="Note 2 6 5" xfId="20461"/>
    <cellStyle name="Note 2 6 6" xfId="20462"/>
    <cellStyle name="Note 2 6 7" xfId="20463"/>
    <cellStyle name="Note 2 7" xfId="20464"/>
    <cellStyle name="Note 2 7 2" xfId="20465"/>
    <cellStyle name="Note 2 7 2 2" xfId="20466"/>
    <cellStyle name="Note 2 7 3" xfId="20467"/>
    <cellStyle name="Note 2 7 3 2" xfId="20468"/>
    <cellStyle name="Note 2 7 4" xfId="20469"/>
    <cellStyle name="Note 2 7 4 2" xfId="20470"/>
    <cellStyle name="Note 2 7 5" xfId="20471"/>
    <cellStyle name="Note 2 7 6" xfId="20472"/>
    <cellStyle name="Note 2 7 7" xfId="20473"/>
    <cellStyle name="Note 2 8" xfId="20474"/>
    <cellStyle name="Note 2 8 2" xfId="20475"/>
    <cellStyle name="Note 2 8 3" xfId="20476"/>
    <cellStyle name="Note 2 8 4" xfId="20477"/>
    <cellStyle name="Note 2 8 5" xfId="20478"/>
    <cellStyle name="Note 2 9" xfId="20479"/>
    <cellStyle name="Note 2 9 2" xfId="20480"/>
    <cellStyle name="Note 2 9 3" xfId="20481"/>
    <cellStyle name="Note 2 9 4" xfId="20482"/>
    <cellStyle name="Note 2 9 5" xfId="20483"/>
    <cellStyle name="Note 3 2" xfId="20484"/>
    <cellStyle name="Note 3 2 2" xfId="20485"/>
    <cellStyle name="Note 3 2 3" xfId="20486"/>
    <cellStyle name="Note 3 3" xfId="20487"/>
    <cellStyle name="Note 3 3 2" xfId="20488"/>
    <cellStyle name="Note 3 4" xfId="20489"/>
    <cellStyle name="Note 3 5" xfId="20490"/>
    <cellStyle name="Note 4 2" xfId="20491"/>
    <cellStyle name="Note 4 2 2" xfId="20492"/>
    <cellStyle name="Note 4 2 3" xfId="20493"/>
    <cellStyle name="Note 4 3" xfId="20494"/>
    <cellStyle name="Note 4 4" xfId="20495"/>
    <cellStyle name="Note 4 5" xfId="20496"/>
    <cellStyle name="Note 5" xfId="20497"/>
    <cellStyle name="Note 5 2" xfId="20498"/>
    <cellStyle name="Note 5 2 2" xfId="20499"/>
    <cellStyle name="Note 5 3" xfId="20500"/>
    <cellStyle name="Note 5 3 2" xfId="20501"/>
    <cellStyle name="Note 5 4" xfId="20502"/>
    <cellStyle name="Note 5 5" xfId="20503"/>
    <cellStyle name="Note 6" xfId="20504"/>
    <cellStyle name="Note 6 2" xfId="20505"/>
    <cellStyle name="Note 6 2 2" xfId="20506"/>
    <cellStyle name="Note 6 3" xfId="20507"/>
    <cellStyle name="Note 6 4" xfId="20508"/>
    <cellStyle name="Note 7" xfId="20509"/>
    <cellStyle name="Note 8" xfId="20510"/>
    <cellStyle name="Note 8 2" xfId="20511"/>
    <cellStyle name="Note 9" xfId="20512"/>
    <cellStyle name="Ôèíàíñîâûé [0]_Ëèñò1" xfId="20513"/>
    <cellStyle name="Ôèíàíñîâûé_Ëèñò1" xfId="20514"/>
    <cellStyle name="Option" xfId="20515"/>
    <cellStyle name="Option 2" xfId="20516"/>
    <cellStyle name="Option 3" xfId="20517"/>
    <cellStyle name="Option 4" xfId="20518"/>
    <cellStyle name="optionalExposure" xfId="20519"/>
    <cellStyle name="OptionHeading" xfId="20520"/>
    <cellStyle name="OptionHeading 2" xfId="20521"/>
    <cellStyle name="OptionHeading 3" xfId="20522"/>
    <cellStyle name="Output 2" xfId="20523"/>
    <cellStyle name="Output 2 10" xfId="20524"/>
    <cellStyle name="Output 2 10 2" xfId="20525"/>
    <cellStyle name="Output 2 10 3" xfId="20526"/>
    <cellStyle name="Output 2 10 4" xfId="20527"/>
    <cellStyle name="Output 2 10 5" xfId="20528"/>
    <cellStyle name="Output 2 11" xfId="20529"/>
    <cellStyle name="Output 2 11 2" xfId="20530"/>
    <cellStyle name="Output 2 11 3" xfId="20531"/>
    <cellStyle name="Output 2 11 4" xfId="20532"/>
    <cellStyle name="Output 2 11 5" xfId="20533"/>
    <cellStyle name="Output 2 12" xfId="20534"/>
    <cellStyle name="Output 2 12 2" xfId="20535"/>
    <cellStyle name="Output 2 12 3" xfId="20536"/>
    <cellStyle name="Output 2 12 4" xfId="20537"/>
    <cellStyle name="Output 2 12 5" xfId="20538"/>
    <cellStyle name="Output 2 13" xfId="20539"/>
    <cellStyle name="Output 2 13 2" xfId="20540"/>
    <cellStyle name="Output 2 13 3" xfId="20541"/>
    <cellStyle name="Output 2 13 4" xfId="20542"/>
    <cellStyle name="Output 2 14" xfId="20543"/>
    <cellStyle name="Output 2 15" xfId="20544"/>
    <cellStyle name="Output 2 16" xfId="20545"/>
    <cellStyle name="Output 2 2" xfId="20546"/>
    <cellStyle name="Output 2 2 2" xfId="20547"/>
    <cellStyle name="Output 2 2 2 2" xfId="20548"/>
    <cellStyle name="Output 2 2 2 3" xfId="20549"/>
    <cellStyle name="Output 2 2 2 4" xfId="20550"/>
    <cellStyle name="Output 2 2 3" xfId="20551"/>
    <cellStyle name="Output 2 2 3 2" xfId="20552"/>
    <cellStyle name="Output 2 2 3 3" xfId="20553"/>
    <cellStyle name="Output 2 2 3 4" xfId="20554"/>
    <cellStyle name="Output 2 2 4" xfId="20555"/>
    <cellStyle name="Output 2 2 4 2" xfId="20556"/>
    <cellStyle name="Output 2 2 4 3" xfId="20557"/>
    <cellStyle name="Output 2 2 4 4" xfId="20558"/>
    <cellStyle name="Output 2 2 5" xfId="20559"/>
    <cellStyle name="Output 2 2 5 2" xfId="20560"/>
    <cellStyle name="Output 2 2 5 3" xfId="20561"/>
    <cellStyle name="Output 2 2 5 4" xfId="20562"/>
    <cellStyle name="Output 2 2 6" xfId="20563"/>
    <cellStyle name="Output 2 2 7" xfId="20564"/>
    <cellStyle name="Output 2 2 8" xfId="20565"/>
    <cellStyle name="Output 2 2 9" xfId="20566"/>
    <cellStyle name="Output 2 3" xfId="20567"/>
    <cellStyle name="Output 2 3 2" xfId="20568"/>
    <cellStyle name="Output 2 3 3" xfId="20569"/>
    <cellStyle name="Output 2 3 4" xfId="20570"/>
    <cellStyle name="Output 2 3 5" xfId="20571"/>
    <cellStyle name="Output 2 4" xfId="20572"/>
    <cellStyle name="Output 2 4 2" xfId="20573"/>
    <cellStyle name="Output 2 4 3" xfId="20574"/>
    <cellStyle name="Output 2 4 4" xfId="20575"/>
    <cellStyle name="Output 2 4 5" xfId="20576"/>
    <cellStyle name="Output 2 5" xfId="20577"/>
    <cellStyle name="Output 2 5 2" xfId="20578"/>
    <cellStyle name="Output 2 5 3" xfId="20579"/>
    <cellStyle name="Output 2 5 4" xfId="20580"/>
    <cellStyle name="Output 2 5 5" xfId="20581"/>
    <cellStyle name="Output 2 6" xfId="20582"/>
    <cellStyle name="Output 2 6 2" xfId="20583"/>
    <cellStyle name="Output 2 6 3" xfId="20584"/>
    <cellStyle name="Output 2 6 4" xfId="20585"/>
    <cellStyle name="Output 2 6 5" xfId="20586"/>
    <cellStyle name="Output 2 7" xfId="20587"/>
    <cellStyle name="Output 2 7 2" xfId="20588"/>
    <cellStyle name="Output 2 7 3" xfId="20589"/>
    <cellStyle name="Output 2 7 4" xfId="20590"/>
    <cellStyle name="Output 2 7 5" xfId="20591"/>
    <cellStyle name="Output 2 8" xfId="20592"/>
    <cellStyle name="Output 2 8 2" xfId="20593"/>
    <cellStyle name="Output 2 8 3" xfId="20594"/>
    <cellStyle name="Output 2 8 4" xfId="20595"/>
    <cellStyle name="Output 2 8 5" xfId="20596"/>
    <cellStyle name="Output 2 9" xfId="20597"/>
    <cellStyle name="Output 2 9 2" xfId="20598"/>
    <cellStyle name="Output 2 9 3" xfId="20599"/>
    <cellStyle name="Output 2 9 4" xfId="20600"/>
    <cellStyle name="Output 2 9 5" xfId="20601"/>
    <cellStyle name="Output 3" xfId="20602"/>
    <cellStyle name="Output 3 2" xfId="20603"/>
    <cellStyle name="Output 3 3" xfId="20604"/>
    <cellStyle name="Output 4" xfId="20605"/>
    <cellStyle name="Output 4 2" xfId="20606"/>
    <cellStyle name="Output 4 3" xfId="20607"/>
    <cellStyle name="Output 5" xfId="20608"/>
    <cellStyle name="Output 5 2" xfId="20609"/>
    <cellStyle name="Output 5 3" xfId="20610"/>
    <cellStyle name="Output 6" xfId="20611"/>
    <cellStyle name="Output 6 2" xfId="20612"/>
    <cellStyle name="Output 6 3" xfId="20613"/>
    <cellStyle name="Output 7" xfId="20614"/>
    <cellStyle name="Percen - Style1" xfId="20615"/>
    <cellStyle name="Percent [0]" xfId="20616"/>
    <cellStyle name="Percent [00]" xfId="20617"/>
    <cellStyle name="Percent 10" xfId="20618"/>
    <cellStyle name="Percent 10 2" xfId="20619"/>
    <cellStyle name="Percent 10 2 2" xfId="20620"/>
    <cellStyle name="Percent 10 3" xfId="20621"/>
    <cellStyle name="Percent 10 4" xfId="20622"/>
    <cellStyle name="Percent 11" xfId="20623"/>
    <cellStyle name="Percent 11 2" xfId="20624"/>
    <cellStyle name="Percent 12" xfId="20625"/>
    <cellStyle name="Percent 12 2" xfId="20626"/>
    <cellStyle name="Percent 13" xfId="20627"/>
    <cellStyle name="Percent 13 2" xfId="20628"/>
    <cellStyle name="Percent 14" xfId="20629"/>
    <cellStyle name="Percent 15" xfId="20630"/>
    <cellStyle name="Percent 15 2" xfId="20631"/>
    <cellStyle name="Percent 16" xfId="20632"/>
    <cellStyle name="Percent 17" xfId="20633"/>
    <cellStyle name="Percent 18" xfId="20634"/>
    <cellStyle name="Percent 19" xfId="20635"/>
    <cellStyle name="Percent 2" xfId="6"/>
    <cellStyle name="Percent 2 2" xfId="20636"/>
    <cellStyle name="Percent 2 2 2" xfId="20637"/>
    <cellStyle name="Percent 2 2 3" xfId="20638"/>
    <cellStyle name="Percent 2 2 4" xfId="20639"/>
    <cellStyle name="Percent 2 2 4 2" xfId="20640"/>
    <cellStyle name="Percent 2 2 4 2 2" xfId="20641"/>
    <cellStyle name="Percent 2 2 4 2 2 2" xfId="20642"/>
    <cellStyle name="Percent 2 2 4 2 2 3" xfId="20643"/>
    <cellStyle name="Percent 2 2 4 2 2 4" xfId="20644"/>
    <cellStyle name="Percent 2 2 4 2 3" xfId="20645"/>
    <cellStyle name="Percent 2 2 4 2 4" xfId="20646"/>
    <cellStyle name="Percent 2 2 4 2 5" xfId="20647"/>
    <cellStyle name="Percent 2 2 4 3" xfId="20648"/>
    <cellStyle name="Percent 2 2 4 3 2" xfId="20649"/>
    <cellStyle name="Percent 2 2 4 3 3" xfId="20650"/>
    <cellStyle name="Percent 2 2 4 3 4" xfId="20651"/>
    <cellStyle name="Percent 2 2 4 4" xfId="20652"/>
    <cellStyle name="Percent 2 2 4 5" xfId="20653"/>
    <cellStyle name="Percent 2 2 4 6" xfId="20654"/>
    <cellStyle name="Percent 2 2 5" xfId="20655"/>
    <cellStyle name="Percent 2 3" xfId="20656"/>
    <cellStyle name="Percent 2 4" xfId="20657"/>
    <cellStyle name="Percent 2 5" xfId="20658"/>
    <cellStyle name="Percent 2 6" xfId="20659"/>
    <cellStyle name="Percent 2 7" xfId="20660"/>
    <cellStyle name="Percent 2 8" xfId="20661"/>
    <cellStyle name="Percent 2 8 2" xfId="20662"/>
    <cellStyle name="Percent 2 9" xfId="20663"/>
    <cellStyle name="Percent 2 9 2" xfId="20664"/>
    <cellStyle name="Percent 2 9 2 2" xfId="20665"/>
    <cellStyle name="Percent 2 9 2 2 2" xfId="20666"/>
    <cellStyle name="Percent 2 9 2 2 3" xfId="20667"/>
    <cellStyle name="Percent 2 9 2 2 4" xfId="20668"/>
    <cellStyle name="Percent 2 9 2 3" xfId="20669"/>
    <cellStyle name="Percent 2 9 2 4" xfId="20670"/>
    <cellStyle name="Percent 2 9 2 5" xfId="20671"/>
    <cellStyle name="Percent 2 9 3" xfId="20672"/>
    <cellStyle name="Percent 2 9 3 2" xfId="20673"/>
    <cellStyle name="Percent 2 9 3 3" xfId="20674"/>
    <cellStyle name="Percent 2 9 3 4" xfId="20675"/>
    <cellStyle name="Percent 2 9 4" xfId="20676"/>
    <cellStyle name="Percent 2 9 5" xfId="20677"/>
    <cellStyle name="Percent 2 9 6" xfId="20678"/>
    <cellStyle name="Percent 20" xfId="20679"/>
    <cellStyle name="Percent 21" xfId="20680"/>
    <cellStyle name="Percent 21 2" xfId="20681"/>
    <cellStyle name="Percent 21 3" xfId="20682"/>
    <cellStyle name="Percent 21 4" xfId="20683"/>
    <cellStyle name="Percent 3" xfId="11"/>
    <cellStyle name="Percent 3 2" xfId="20684"/>
    <cellStyle name="Percent 3 2 2" xfId="20685"/>
    <cellStyle name="Percent 3 2 2 2" xfId="20686"/>
    <cellStyle name="Percent 3 2 2 3" xfId="20687"/>
    <cellStyle name="Percent 3 2 3" xfId="20688"/>
    <cellStyle name="Percent 3 2 4" xfId="20689"/>
    <cellStyle name="Percent 3 3" xfId="20690"/>
    <cellStyle name="Percent 3 3 2" xfId="20691"/>
    <cellStyle name="Percent 3 4" xfId="20692"/>
    <cellStyle name="Percent 3 4 2" xfId="20693"/>
    <cellStyle name="Percent 3 4 3" xfId="20694"/>
    <cellStyle name="Percent 4" xfId="20695"/>
    <cellStyle name="Percent 4 2" xfId="20696"/>
    <cellStyle name="Percent 4 2 2" xfId="20697"/>
    <cellStyle name="Percent 4 2 2 2" xfId="20698"/>
    <cellStyle name="Percent 4 3" xfId="20699"/>
    <cellStyle name="Percent 4 3 2" xfId="20700"/>
    <cellStyle name="Percent 4 4" xfId="20701"/>
    <cellStyle name="Percent 5" xfId="20702"/>
    <cellStyle name="Percent 5 2" xfId="20703"/>
    <cellStyle name="Percent 5 2 2" xfId="20704"/>
    <cellStyle name="Percent 5 2 2 2" xfId="20705"/>
    <cellStyle name="Percent 5 2 3" xfId="20706"/>
    <cellStyle name="Percent 5 2 4" xfId="20707"/>
    <cellStyle name="Percent 5 2 4 2" xfId="20708"/>
    <cellStyle name="Percent 5 2 4 2 2" xfId="20709"/>
    <cellStyle name="Percent 5 2 4 2 3" xfId="20710"/>
    <cellStyle name="Percent 5 2 4 2 4" xfId="20711"/>
    <cellStyle name="Percent 5 2 4 3" xfId="20712"/>
    <cellStyle name="Percent 5 2 4 4" xfId="20713"/>
    <cellStyle name="Percent 5 2 4 5" xfId="20714"/>
    <cellStyle name="Percent 5 2 5" xfId="20715"/>
    <cellStyle name="Percent 5 2 5 2" xfId="20716"/>
    <cellStyle name="Percent 5 2 5 3" xfId="20717"/>
    <cellStyle name="Percent 5 2 5 4" xfId="20718"/>
    <cellStyle name="Percent 5 2 6" xfId="20719"/>
    <cellStyle name="Percent 5 2 7" xfId="20720"/>
    <cellStyle name="Percent 5 2 8" xfId="20721"/>
    <cellStyle name="Percent 5 3" xfId="20722"/>
    <cellStyle name="Percent 5 3 2" xfId="20723"/>
    <cellStyle name="Percent 5 4" xfId="20724"/>
    <cellStyle name="Percent 5 4 2" xfId="20725"/>
    <cellStyle name="Percent 5 4 2 2" xfId="20726"/>
    <cellStyle name="Percent 5 4 2 3" xfId="20727"/>
    <cellStyle name="Percent 5 4 2 4" xfId="20728"/>
    <cellStyle name="Percent 5 4 3" xfId="20729"/>
    <cellStyle name="Percent 5 4 4" xfId="20730"/>
    <cellStyle name="Percent 5 4 5" xfId="20731"/>
    <cellStyle name="Percent 5 5" xfId="20732"/>
    <cellStyle name="Percent 5 5 2" xfId="20733"/>
    <cellStyle name="Percent 5 5 3" xfId="20734"/>
    <cellStyle name="Percent 5 5 4" xfId="20735"/>
    <cellStyle name="Percent 5 6" xfId="20736"/>
    <cellStyle name="Percent 5 7" xfId="20737"/>
    <cellStyle name="Percent 5 8" xfId="20738"/>
    <cellStyle name="Percent 6" xfId="20739"/>
    <cellStyle name="Percent 6 2" xfId="20740"/>
    <cellStyle name="Percent 6 2 2" xfId="20741"/>
    <cellStyle name="Percent 6 3" xfId="20742"/>
    <cellStyle name="Percent 6 3 2" xfId="20743"/>
    <cellStyle name="Percent 7" xfId="20744"/>
    <cellStyle name="Percent 7 2" xfId="20745"/>
    <cellStyle name="Percent 7 2 2" xfId="20746"/>
    <cellStyle name="Percent 7 3" xfId="20747"/>
    <cellStyle name="Percent 8" xfId="20748"/>
    <cellStyle name="Percent 8 10" xfId="20749"/>
    <cellStyle name="Percent 8 11" xfId="20750"/>
    <cellStyle name="Percent 8 12" xfId="20751"/>
    <cellStyle name="Percent 8 2" xfId="20752"/>
    <cellStyle name="Percent 8 3" xfId="20753"/>
    <cellStyle name="Percent 8 4" xfId="20754"/>
    <cellStyle name="Percent 8 5" xfId="20755"/>
    <cellStyle name="Percent 8 6" xfId="20756"/>
    <cellStyle name="Percent 8 7" xfId="20757"/>
    <cellStyle name="Percent 8 8" xfId="20758"/>
    <cellStyle name="Percent 8 9" xfId="20759"/>
    <cellStyle name="Percent 9" xfId="20760"/>
    <cellStyle name="Percent 9 10" xfId="20761"/>
    <cellStyle name="Percent 9 11" xfId="20762"/>
    <cellStyle name="Percent 9 2" xfId="20763"/>
    <cellStyle name="Percent 9 3" xfId="20764"/>
    <cellStyle name="Percent 9 4" xfId="20765"/>
    <cellStyle name="Percent 9 5" xfId="20766"/>
    <cellStyle name="Percent 9 6" xfId="20767"/>
    <cellStyle name="Percent 9 7" xfId="20768"/>
    <cellStyle name="Percent 9 8" xfId="20769"/>
    <cellStyle name="Percent 9 9" xfId="20770"/>
    <cellStyle name="PrePop Currency (0)" xfId="20771"/>
    <cellStyle name="PrePop Currency (2)" xfId="20772"/>
    <cellStyle name="PrePop Units (0)" xfId="20773"/>
    <cellStyle name="PrePop Units (1)" xfId="20774"/>
    <cellStyle name="PrePop Units (2)" xfId="20775"/>
    <cellStyle name="Price" xfId="20776"/>
    <cellStyle name="Price 2" xfId="20777"/>
    <cellStyle name="Price 3" xfId="20778"/>
    <cellStyle name="RunRep_Header" xfId="20779"/>
    <cellStyle name="Sheet Title" xfId="20780"/>
    <cellStyle name="showExposure" xfId="20781"/>
    <cellStyle name="showParameterE" xfId="20782"/>
    <cellStyle name="Standard_AX-4-4-Profit-Loss-310899" xfId="20783"/>
    <cellStyle name="Style 1" xfId="20784"/>
    <cellStyle name="Style 1 2" xfId="20785"/>
    <cellStyle name="Style 1 2 2" xfId="20786"/>
    <cellStyle name="Style 1 3" xfId="20787"/>
    <cellStyle name="Style 1 4" xfId="20788"/>
    <cellStyle name="Style 2" xfId="20789"/>
    <cellStyle name="Style 3" xfId="20790"/>
    <cellStyle name="Style 4" xfId="20791"/>
    <cellStyle name="Style 5" xfId="20792"/>
    <cellStyle name="Style 6" xfId="20793"/>
    <cellStyle name="Style 7" xfId="20794"/>
    <cellStyle name="Style 8" xfId="20795"/>
    <cellStyle name="Text Indent A" xfId="20796"/>
    <cellStyle name="Text Indent B" xfId="20797"/>
    <cellStyle name="Text Indent C" xfId="20798"/>
    <cellStyle name="Tickmark" xfId="20799"/>
    <cellStyle name="Title 2" xfId="20800"/>
    <cellStyle name="Title 2 2" xfId="20801"/>
    <cellStyle name="Title 2 2 2" xfId="20802"/>
    <cellStyle name="Title 2 3" xfId="20803"/>
    <cellStyle name="Title 2 4" xfId="20804"/>
    <cellStyle name="Title 3" xfId="20805"/>
    <cellStyle name="Title 3 2" xfId="20806"/>
    <cellStyle name="Title 3 3" xfId="20807"/>
    <cellStyle name="Title 4" xfId="20808"/>
    <cellStyle name="Title 4 2" xfId="20809"/>
    <cellStyle name="Title 4 3" xfId="20810"/>
    <cellStyle name="Title 5" xfId="20811"/>
    <cellStyle name="Title 5 2" xfId="20812"/>
    <cellStyle name="Title 5 3" xfId="20813"/>
    <cellStyle name="Title 6" xfId="20814"/>
    <cellStyle name="Title 6 2" xfId="20815"/>
    <cellStyle name="Title 6 3" xfId="20816"/>
    <cellStyle name="Title 7" xfId="20817"/>
    <cellStyle name="Total 2" xfId="20818"/>
    <cellStyle name="Total 2 10" xfId="20819"/>
    <cellStyle name="Total 2 10 2" xfId="20820"/>
    <cellStyle name="Total 2 10 3" xfId="20821"/>
    <cellStyle name="Total 2 10 4" xfId="20822"/>
    <cellStyle name="Total 2 10 5" xfId="20823"/>
    <cellStyle name="Total 2 11" xfId="20824"/>
    <cellStyle name="Total 2 11 2" xfId="20825"/>
    <cellStyle name="Total 2 11 3" xfId="20826"/>
    <cellStyle name="Total 2 11 4" xfId="20827"/>
    <cellStyle name="Total 2 11 5" xfId="20828"/>
    <cellStyle name="Total 2 12" xfId="20829"/>
    <cellStyle name="Total 2 12 2" xfId="20830"/>
    <cellStyle name="Total 2 12 3" xfId="20831"/>
    <cellStyle name="Total 2 12 4" xfId="20832"/>
    <cellStyle name="Total 2 12 5" xfId="20833"/>
    <cellStyle name="Total 2 13" xfId="20834"/>
    <cellStyle name="Total 2 13 2" xfId="20835"/>
    <cellStyle name="Total 2 13 3" xfId="20836"/>
    <cellStyle name="Total 2 13 4" xfId="20837"/>
    <cellStyle name="Total 2 14" xfId="20838"/>
    <cellStyle name="Total 2 15" xfId="20839"/>
    <cellStyle name="Total 2 16" xfId="20840"/>
    <cellStyle name="Total 2 2" xfId="20841"/>
    <cellStyle name="Total 2 2 2" xfId="20842"/>
    <cellStyle name="Total 2 2 2 2" xfId="20843"/>
    <cellStyle name="Total 2 2 2 3" xfId="20844"/>
    <cellStyle name="Total 2 2 2 4" xfId="20845"/>
    <cellStyle name="Total 2 2 3" xfId="20846"/>
    <cellStyle name="Total 2 2 3 2" xfId="20847"/>
    <cellStyle name="Total 2 2 3 3" xfId="20848"/>
    <cellStyle name="Total 2 2 3 4" xfId="20849"/>
    <cellStyle name="Total 2 2 4" xfId="20850"/>
    <cellStyle name="Total 2 2 4 2" xfId="20851"/>
    <cellStyle name="Total 2 2 4 3" xfId="20852"/>
    <cellStyle name="Total 2 2 4 4" xfId="20853"/>
    <cellStyle name="Total 2 2 5" xfId="20854"/>
    <cellStyle name="Total 2 2 5 2" xfId="20855"/>
    <cellStyle name="Total 2 2 5 3" xfId="20856"/>
    <cellStyle name="Total 2 2 5 4" xfId="20857"/>
    <cellStyle name="Total 2 2 6" xfId="20858"/>
    <cellStyle name="Total 2 2 7" xfId="20859"/>
    <cellStyle name="Total 2 2 8" xfId="20860"/>
    <cellStyle name="Total 2 2 9" xfId="20861"/>
    <cellStyle name="Total 2 3" xfId="20862"/>
    <cellStyle name="Total 2 3 2" xfId="20863"/>
    <cellStyle name="Total 2 3 3" xfId="20864"/>
    <cellStyle name="Total 2 3 4" xfId="20865"/>
    <cellStyle name="Total 2 3 5" xfId="20866"/>
    <cellStyle name="Total 2 4" xfId="20867"/>
    <cellStyle name="Total 2 4 2" xfId="20868"/>
    <cellStyle name="Total 2 4 3" xfId="20869"/>
    <cellStyle name="Total 2 4 4" xfId="20870"/>
    <cellStyle name="Total 2 4 5" xfId="20871"/>
    <cellStyle name="Total 2 5" xfId="20872"/>
    <cellStyle name="Total 2 5 2" xfId="20873"/>
    <cellStyle name="Total 2 5 3" xfId="20874"/>
    <cellStyle name="Total 2 5 4" xfId="20875"/>
    <cellStyle name="Total 2 5 5" xfId="20876"/>
    <cellStyle name="Total 2 6" xfId="20877"/>
    <cellStyle name="Total 2 6 2" xfId="20878"/>
    <cellStyle name="Total 2 6 3" xfId="20879"/>
    <cellStyle name="Total 2 6 4" xfId="20880"/>
    <cellStyle name="Total 2 6 5" xfId="20881"/>
    <cellStyle name="Total 2 7" xfId="20882"/>
    <cellStyle name="Total 2 7 2" xfId="20883"/>
    <cellStyle name="Total 2 7 3" xfId="20884"/>
    <cellStyle name="Total 2 7 4" xfId="20885"/>
    <cellStyle name="Total 2 7 5" xfId="20886"/>
    <cellStyle name="Total 2 8" xfId="20887"/>
    <cellStyle name="Total 2 8 2" xfId="20888"/>
    <cellStyle name="Total 2 8 3" xfId="20889"/>
    <cellStyle name="Total 2 8 4" xfId="20890"/>
    <cellStyle name="Total 2 8 5" xfId="20891"/>
    <cellStyle name="Total 2 9" xfId="20892"/>
    <cellStyle name="Total 2 9 2" xfId="20893"/>
    <cellStyle name="Total 2 9 3" xfId="20894"/>
    <cellStyle name="Total 2 9 4" xfId="20895"/>
    <cellStyle name="Total 2 9 5" xfId="20896"/>
    <cellStyle name="Total 3" xfId="20897"/>
    <cellStyle name="Total 3 2" xfId="20898"/>
    <cellStyle name="Total 3 3" xfId="20899"/>
    <cellStyle name="Total 4" xfId="20900"/>
    <cellStyle name="Total 4 2" xfId="20901"/>
    <cellStyle name="Total 4 3" xfId="20902"/>
    <cellStyle name="Total 5" xfId="20903"/>
    <cellStyle name="Total 5 2" xfId="20904"/>
    <cellStyle name="Total 5 3" xfId="20905"/>
    <cellStyle name="Total 6" xfId="20906"/>
    <cellStyle name="Total 6 2" xfId="20907"/>
    <cellStyle name="Total 6 3" xfId="20908"/>
    <cellStyle name="Total 7" xfId="20909"/>
    <cellStyle name="Total2 - Style2" xfId="20910"/>
    <cellStyle name="Unit" xfId="20911"/>
    <cellStyle name="Unit 2" xfId="20912"/>
    <cellStyle name="Unit 3" xfId="20913"/>
    <cellStyle name="Unit 4" xfId="20914"/>
    <cellStyle name="Vertical" xfId="20915"/>
    <cellStyle name="Vertical 2" xfId="20916"/>
    <cellStyle name="Vertical 3" xfId="20917"/>
    <cellStyle name="Währung [0]" xfId="20918"/>
    <cellStyle name="Währung_AX-3-4-Balance-Sheet-310899" xfId="20919"/>
    <cellStyle name="Warning Text 2" xfId="20920"/>
    <cellStyle name="Warning Text 2 10" xfId="20921"/>
    <cellStyle name="Warning Text 2 11" xfId="20922"/>
    <cellStyle name="Warning Text 2 12" xfId="20923"/>
    <cellStyle name="Warning Text 2 2" xfId="20924"/>
    <cellStyle name="Warning Text 2 2 2" xfId="20925"/>
    <cellStyle name="Warning Text 2 3" xfId="20926"/>
    <cellStyle name="Warning Text 2 4" xfId="20927"/>
    <cellStyle name="Warning Text 2 5" xfId="20928"/>
    <cellStyle name="Warning Text 2 6" xfId="20929"/>
    <cellStyle name="Warning Text 2 7" xfId="20930"/>
    <cellStyle name="Warning Text 2 8" xfId="20931"/>
    <cellStyle name="Warning Text 2 9" xfId="20932"/>
    <cellStyle name="Warning Text 3" xfId="20933"/>
    <cellStyle name="Warning Text 3 2" xfId="20934"/>
    <cellStyle name="Warning Text 3 3" xfId="20935"/>
    <cellStyle name="Warning Text 4" xfId="20936"/>
    <cellStyle name="Warning Text 4 2" xfId="20937"/>
    <cellStyle name="Warning Text 4 3" xfId="20938"/>
    <cellStyle name="Warning Text 5" xfId="20939"/>
    <cellStyle name="Warning Text 5 2" xfId="20940"/>
    <cellStyle name="Warning Text 5 3" xfId="20941"/>
    <cellStyle name="Warning Text 6" xfId="20942"/>
    <cellStyle name="Warning Text 6 2" xfId="20943"/>
    <cellStyle name="Warning Text 6 3" xfId="20944"/>
    <cellStyle name="Warning Text 7" xfId="20945"/>
    <cellStyle name="Years" xfId="20946"/>
    <cellStyle name="Денежный [0]_Capex" xfId="20947"/>
    <cellStyle name="Денежный_Capex" xfId="20948"/>
    <cellStyle name="Обычный_7.1" xfId="20949"/>
    <cellStyle name="ТЕКСТ" xfId="20950"/>
    <cellStyle name="Тысячи [0]_Chart1 (Sales &amp; Costs)" xfId="20951"/>
    <cellStyle name="Тысячи_Chart1 (Sales &amp; Costs)" xfId="20952"/>
    <cellStyle name="Финансовый [0]_Capex" xfId="20953"/>
    <cellStyle name="Финансовый_Capex" xfId="20954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1" sqref="B21"/>
    </sheetView>
  </sheetViews>
  <sheetFormatPr defaultRowHeight="14.4"/>
  <cols>
    <col min="1" max="1" width="9.6640625" style="37" bestFit="1" customWidth="1"/>
    <col min="2" max="2" width="128.6640625" style="30" bestFit="1" customWidth="1"/>
    <col min="3" max="3" width="39.44140625" customWidth="1"/>
  </cols>
  <sheetData>
    <row r="1" spans="1:3" s="1" customFormat="1" ht="15.6">
      <c r="A1" s="35" t="s">
        <v>15</v>
      </c>
      <c r="B1" s="61" t="s">
        <v>17</v>
      </c>
      <c r="C1" s="29"/>
    </row>
    <row r="2" spans="1:3" s="31" customFormat="1">
      <c r="A2" s="36">
        <v>20</v>
      </c>
      <c r="B2" s="32" t="s">
        <v>19</v>
      </c>
      <c r="C2" s="12"/>
    </row>
    <row r="3" spans="1:3" s="31" customFormat="1">
      <c r="A3" s="36">
        <v>21</v>
      </c>
      <c r="B3" s="32" t="s">
        <v>16</v>
      </c>
    </row>
    <row r="4" spans="1:3" s="31" customFormat="1">
      <c r="A4" s="36">
        <v>22</v>
      </c>
      <c r="B4" s="32" t="s">
        <v>18</v>
      </c>
    </row>
    <row r="5" spans="1:3" s="31" customFormat="1">
      <c r="A5" s="36">
        <v>23</v>
      </c>
      <c r="B5" s="32" t="s">
        <v>20</v>
      </c>
    </row>
    <row r="6" spans="1:3" s="31" customFormat="1">
      <c r="A6" s="36">
        <v>24</v>
      </c>
      <c r="B6" s="32" t="s">
        <v>21</v>
      </c>
      <c r="C6" s="2"/>
    </row>
    <row r="7" spans="1:3" s="31" customFormat="1">
      <c r="A7" s="36">
        <v>25</v>
      </c>
      <c r="B7" s="32" t="s">
        <v>22</v>
      </c>
    </row>
    <row r="8" spans="1:3" s="31" customFormat="1">
      <c r="A8" s="36">
        <v>26</v>
      </c>
      <c r="B8" s="32" t="s">
        <v>130</v>
      </c>
    </row>
    <row r="9" spans="1:3" s="31" customFormat="1">
      <c r="A9" s="36">
        <v>27</v>
      </c>
      <c r="B9" s="32" t="s">
        <v>23</v>
      </c>
    </row>
    <row r="10" spans="1:3" s="1" customFormat="1">
      <c r="A10" s="38"/>
      <c r="B10" s="30"/>
      <c r="C10" s="29"/>
    </row>
    <row r="11" spans="1:3" s="1" customFormat="1" ht="28.8">
      <c r="A11" s="38"/>
      <c r="B11" s="188" t="s">
        <v>149</v>
      </c>
      <c r="C11" s="29"/>
    </row>
    <row r="14" spans="1:3">
      <c r="B14" s="11"/>
    </row>
  </sheetData>
  <hyperlinks>
    <hyperlink ref="B8" location="'26. Rem 3'!A1" display="ცხრილი 26: ინფორმაცია გადავადებული ანაზღაურების  შესახებ"/>
    <hyperlink ref="B9" location="'27. REM 4'!A1" display="ცხრილი 27: უმაღლესი მენეჯმენტის მფლობელობაში არსებული აქციები"/>
    <hyperlink ref="B6" location="'24. Rem1'!A1" display="ფინანსური წლის განმავლობაში გაცემული ანაზღაურება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T51"/>
  <sheetViews>
    <sheetView tabSelected="1" zoomScaleNormal="100" workbookViewId="0">
      <pane xSplit="1" ySplit="4" topLeftCell="K5" activePane="bottomRight" state="frozen"/>
      <selection activeCell="L18" sqref="L18"/>
      <selection pane="topRight" activeCell="L18" sqref="L18"/>
      <selection pane="bottomLeft" activeCell="L18" sqref="L18"/>
      <selection pane="bottomRight" activeCell="T10" sqref="T10"/>
    </sheetView>
  </sheetViews>
  <sheetFormatPr defaultColWidth="9.109375" defaultRowHeight="13.8"/>
  <cols>
    <col min="1" max="1" width="10.5546875" style="2" bestFit="1" customWidth="1"/>
    <col min="2" max="2" width="31.6640625" style="2" customWidth="1"/>
    <col min="3" max="3" width="29.6640625" style="2" customWidth="1"/>
    <col min="4" max="4" width="38.5546875" style="2" customWidth="1"/>
    <col min="5" max="5" width="29.5546875" style="2" customWidth="1"/>
    <col min="6" max="6" width="13.33203125" style="2" customWidth="1"/>
    <col min="7" max="7" width="11.5546875" style="2" customWidth="1"/>
    <col min="8" max="8" width="12" style="2" customWidth="1"/>
    <col min="9" max="9" width="11.5546875" style="2" customWidth="1"/>
    <col min="10" max="10" width="12" style="2" customWidth="1"/>
    <col min="11" max="11" width="11.5546875" style="2" customWidth="1"/>
    <col min="12" max="12" width="13.6640625" style="2" customWidth="1"/>
    <col min="13" max="14" width="12.88671875" style="2" customWidth="1"/>
    <col min="15" max="15" width="10.33203125" style="2" customWidth="1"/>
    <col min="16" max="17" width="10.6640625" style="2" customWidth="1"/>
    <col min="18" max="18" width="12" style="2" customWidth="1"/>
    <col min="19" max="19" width="11.5546875" style="2" customWidth="1"/>
    <col min="20" max="20" width="13.6640625" style="2" customWidth="1"/>
    <col min="21" max="16384" width="9.109375" style="2"/>
  </cols>
  <sheetData>
    <row r="1" spans="1:20">
      <c r="A1" s="4" t="s">
        <v>24</v>
      </c>
      <c r="B1" s="39" t="s">
        <v>150</v>
      </c>
    </row>
    <row r="2" spans="1:20" s="5" customFormat="1" ht="15.75" customHeight="1">
      <c r="A2" s="5" t="s">
        <v>25</v>
      </c>
      <c r="B2" s="191">
        <v>43100</v>
      </c>
    </row>
    <row r="3" spans="1:20">
      <c r="A3" s="21"/>
      <c r="B3" s="39"/>
      <c r="C3" s="12"/>
      <c r="D3" s="12"/>
      <c r="E3" s="6"/>
      <c r="F3" s="7"/>
    </row>
    <row r="4" spans="1:20" ht="14.4" thickBot="1">
      <c r="A4" s="40" t="s">
        <v>146</v>
      </c>
      <c r="B4" s="224" t="s">
        <v>19</v>
      </c>
      <c r="C4" s="225"/>
      <c r="D4" s="12"/>
      <c r="E4" s="6"/>
      <c r="F4" s="7"/>
    </row>
    <row r="5" spans="1:20">
      <c r="A5" s="41"/>
      <c r="B5" s="42" t="s">
        <v>0</v>
      </c>
      <c r="C5" s="24" t="s">
        <v>1</v>
      </c>
      <c r="D5" s="25" t="s">
        <v>2</v>
      </c>
      <c r="E5" s="16" t="s">
        <v>3</v>
      </c>
      <c r="F5" s="16" t="s">
        <v>4</v>
      </c>
      <c r="G5" s="215" t="s">
        <v>5</v>
      </c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6"/>
    </row>
    <row r="6" spans="1:20" ht="16.95" customHeight="1">
      <c r="A6" s="226"/>
      <c r="B6" s="228" t="s">
        <v>61</v>
      </c>
      <c r="C6" s="210" t="s">
        <v>62</v>
      </c>
      <c r="D6" s="210" t="s">
        <v>63</v>
      </c>
      <c r="E6" s="210" t="s">
        <v>64</v>
      </c>
      <c r="F6" s="210" t="s">
        <v>65</v>
      </c>
      <c r="G6" s="229" t="s">
        <v>66</v>
      </c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1"/>
    </row>
    <row r="7" spans="1:20" ht="14.4" customHeight="1">
      <c r="A7" s="226"/>
      <c r="B7" s="228"/>
      <c r="C7" s="211"/>
      <c r="D7" s="211"/>
      <c r="E7" s="211"/>
      <c r="F7" s="211"/>
      <c r="G7" s="18">
        <v>1</v>
      </c>
      <c r="H7" s="62">
        <v>2</v>
      </c>
      <c r="I7" s="62">
        <v>3</v>
      </c>
      <c r="J7" s="62">
        <v>4</v>
      </c>
      <c r="K7" s="62">
        <v>5</v>
      </c>
      <c r="L7" s="62">
        <v>6.1</v>
      </c>
      <c r="M7" s="62">
        <v>6.2</v>
      </c>
      <c r="N7" s="62">
        <v>6</v>
      </c>
      <c r="O7" s="62">
        <v>7</v>
      </c>
      <c r="P7" s="62">
        <v>8</v>
      </c>
      <c r="Q7" s="62">
        <v>9</v>
      </c>
      <c r="R7" s="62">
        <v>10</v>
      </c>
      <c r="S7" s="62">
        <v>11</v>
      </c>
      <c r="T7" s="63">
        <v>12</v>
      </c>
    </row>
    <row r="8" spans="1:20" ht="96.6">
      <c r="A8" s="226"/>
      <c r="B8" s="228"/>
      <c r="C8" s="212"/>
      <c r="D8" s="212"/>
      <c r="E8" s="212"/>
      <c r="F8" s="212"/>
      <c r="G8" s="175" t="s">
        <v>67</v>
      </c>
      <c r="H8" s="176" t="s">
        <v>68</v>
      </c>
      <c r="I8" s="176" t="s">
        <v>69</v>
      </c>
      <c r="J8" s="176" t="s">
        <v>70</v>
      </c>
      <c r="K8" s="176" t="s">
        <v>71</v>
      </c>
      <c r="L8" s="72" t="s">
        <v>72</v>
      </c>
      <c r="M8" s="176" t="s">
        <v>73</v>
      </c>
      <c r="N8" s="176" t="s">
        <v>74</v>
      </c>
      <c r="O8" s="17" t="s">
        <v>75</v>
      </c>
      <c r="P8" s="17" t="s">
        <v>76</v>
      </c>
      <c r="Q8" s="176" t="s">
        <v>77</v>
      </c>
      <c r="R8" s="176" t="s">
        <v>78</v>
      </c>
      <c r="S8" s="176" t="s">
        <v>79</v>
      </c>
      <c r="T8" s="176" t="s">
        <v>80</v>
      </c>
    </row>
    <row r="9" spans="1:20">
      <c r="A9" s="46">
        <v>1</v>
      </c>
      <c r="B9" s="47" t="s">
        <v>151</v>
      </c>
      <c r="C9" s="48">
        <v>15973403.824794499</v>
      </c>
      <c r="D9" s="48"/>
      <c r="E9" s="48">
        <v>13818443.83</v>
      </c>
      <c r="F9" s="49"/>
      <c r="G9" s="48">
        <v>3078593.4999999995</v>
      </c>
      <c r="H9" s="48">
        <v>500472.72</v>
      </c>
      <c r="I9" s="48">
        <v>12394337.664794501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3">
        <f>SUM(G9:K9,N9:S9)</f>
        <v>15973403.8847945</v>
      </c>
    </row>
    <row r="10" spans="1:20">
      <c r="A10" s="46">
        <v>2</v>
      </c>
      <c r="B10" s="50" t="s">
        <v>152</v>
      </c>
      <c r="C10" s="48">
        <v>2272783.8752054791</v>
      </c>
      <c r="D10" s="48"/>
      <c r="E10" s="48">
        <v>4512662.6399999997</v>
      </c>
      <c r="F10" s="49"/>
      <c r="G10" s="48"/>
      <c r="H10" s="48">
        <v>2272783.88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3">
        <f>SUM(G10:K10,N10:S10)</f>
        <v>2272783.88</v>
      </c>
    </row>
    <row r="11" spans="1:20">
      <c r="A11" s="46">
        <v>3</v>
      </c>
      <c r="B11" s="47" t="s">
        <v>153</v>
      </c>
      <c r="C11" s="48">
        <v>6432673.825370755</v>
      </c>
      <c r="D11" s="48"/>
      <c r="E11" s="51">
        <v>6321650.0399999991</v>
      </c>
      <c r="F11" s="49"/>
      <c r="G11" s="48"/>
      <c r="H11" s="48"/>
      <c r="I11" s="48"/>
      <c r="J11" s="48"/>
      <c r="K11" s="48"/>
      <c r="L11" s="48">
        <v>7578948.5</v>
      </c>
      <c r="M11" s="48">
        <v>-1501866.8146292442</v>
      </c>
      <c r="N11" s="48">
        <v>6077081.6853707563</v>
      </c>
      <c r="O11" s="48">
        <v>355592.14</v>
      </c>
      <c r="P11" s="48"/>
      <c r="Q11" s="48"/>
      <c r="R11" s="48"/>
      <c r="S11" s="48"/>
      <c r="T11" s="43">
        <f t="shared" ref="T11:T21" si="0">SUM(G11:K11,N11:S11)</f>
        <v>6432673.825370756</v>
      </c>
    </row>
    <row r="12" spans="1:20">
      <c r="A12" s="46">
        <v>4</v>
      </c>
      <c r="B12" s="47" t="s">
        <v>154</v>
      </c>
      <c r="C12" s="48"/>
      <c r="D12" s="48"/>
      <c r="E12" s="51"/>
      <c r="F12" s="49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3">
        <f t="shared" si="0"/>
        <v>0</v>
      </c>
    </row>
    <row r="13" spans="1:20">
      <c r="A13" s="46"/>
      <c r="B13" s="47" t="s">
        <v>157</v>
      </c>
      <c r="C13" s="48">
        <v>20000</v>
      </c>
      <c r="D13" s="48"/>
      <c r="E13" s="51">
        <v>20000</v>
      </c>
      <c r="F13" s="49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>
        <v>20000</v>
      </c>
      <c r="R13" s="48"/>
      <c r="S13" s="48"/>
      <c r="T13" s="43">
        <f t="shared" si="0"/>
        <v>20000</v>
      </c>
    </row>
    <row r="14" spans="1:20">
      <c r="A14" s="46"/>
      <c r="B14" s="47" t="s">
        <v>155</v>
      </c>
      <c r="C14" s="48">
        <v>1808561.9499999993</v>
      </c>
      <c r="D14" s="48"/>
      <c r="E14" s="51">
        <v>10234970.609999999</v>
      </c>
      <c r="F14" s="49"/>
      <c r="G14" s="48"/>
      <c r="H14" s="48"/>
      <c r="I14" s="48"/>
      <c r="J14" s="48">
        <v>1744097</v>
      </c>
      <c r="K14" s="48"/>
      <c r="L14" s="48"/>
      <c r="M14" s="48"/>
      <c r="N14" s="48"/>
      <c r="O14" s="48">
        <v>64465</v>
      </c>
      <c r="P14" s="48"/>
      <c r="Q14" s="48"/>
      <c r="R14" s="48"/>
      <c r="S14" s="48"/>
      <c r="T14" s="43">
        <f t="shared" si="0"/>
        <v>1808562</v>
      </c>
    </row>
    <row r="15" spans="1:20" ht="27.6">
      <c r="A15" s="46"/>
      <c r="B15" s="47" t="s">
        <v>156</v>
      </c>
      <c r="C15" s="48">
        <v>8426408.6600000001</v>
      </c>
      <c r="D15" s="48"/>
      <c r="E15" s="51">
        <v>0</v>
      </c>
      <c r="F15" s="49"/>
      <c r="G15" s="48"/>
      <c r="H15" s="48"/>
      <c r="I15" s="48"/>
      <c r="J15" s="48">
        <v>7960377.6600000001</v>
      </c>
      <c r="K15" s="48"/>
      <c r="L15" s="48"/>
      <c r="M15" s="48"/>
      <c r="N15" s="48"/>
      <c r="O15" s="48">
        <v>466031</v>
      </c>
      <c r="P15" s="48"/>
      <c r="Q15" s="48"/>
      <c r="R15" s="48"/>
      <c r="S15" s="48"/>
      <c r="T15" s="43">
        <f t="shared" si="0"/>
        <v>8426408.6600000001</v>
      </c>
    </row>
    <row r="16" spans="1:20">
      <c r="A16" s="46">
        <v>4</v>
      </c>
      <c r="B16" s="47" t="s">
        <v>158</v>
      </c>
      <c r="C16" s="48">
        <v>638126.56999999937</v>
      </c>
      <c r="D16" s="48"/>
      <c r="E16" s="51">
        <v>1159038.71</v>
      </c>
      <c r="F16" s="49"/>
      <c r="G16" s="48"/>
      <c r="H16" s="48"/>
      <c r="I16" s="48"/>
      <c r="J16" s="48"/>
      <c r="K16" s="48"/>
      <c r="L16" s="48"/>
      <c r="M16" s="48"/>
      <c r="N16" s="48"/>
      <c r="O16" s="48"/>
      <c r="P16" s="48">
        <v>638126.56999999995</v>
      </c>
      <c r="Q16" s="48"/>
      <c r="R16" s="48"/>
      <c r="S16" s="48"/>
      <c r="T16" s="43">
        <f t="shared" si="0"/>
        <v>638126.56999999995</v>
      </c>
    </row>
    <row r="17" spans="1:20">
      <c r="A17" s="46">
        <v>5</v>
      </c>
      <c r="B17" s="47" t="s">
        <v>159</v>
      </c>
      <c r="C17" s="48">
        <v>16274487.176681193</v>
      </c>
      <c r="D17" s="48"/>
      <c r="E17" s="51">
        <v>15115364.449999999</v>
      </c>
      <c r="F17" s="49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>
        <v>15655107.5</v>
      </c>
      <c r="S17" s="48">
        <v>619379.68000000005</v>
      </c>
      <c r="T17" s="43">
        <f t="shared" si="0"/>
        <v>16274487.18</v>
      </c>
    </row>
    <row r="18" spans="1:20">
      <c r="A18" s="46">
        <v>6</v>
      </c>
      <c r="B18" s="47" t="s">
        <v>160</v>
      </c>
      <c r="C18" s="48">
        <v>577484.33999999973</v>
      </c>
      <c r="D18" s="48"/>
      <c r="E18" s="51">
        <v>1405586</v>
      </c>
      <c r="F18" s="49"/>
      <c r="G18" s="48"/>
      <c r="H18" s="48"/>
      <c r="I18" s="48">
        <v>37992.945205479395</v>
      </c>
      <c r="J18" s="48"/>
      <c r="K18" s="48"/>
      <c r="L18" s="48"/>
      <c r="M18" s="48"/>
      <c r="N18" s="48"/>
      <c r="O18" s="48">
        <v>88239.140000000014</v>
      </c>
      <c r="P18" s="48"/>
      <c r="Q18" s="48"/>
      <c r="R18" s="48"/>
      <c r="S18" s="48">
        <v>451252.14000000013</v>
      </c>
      <c r="T18" s="43">
        <f t="shared" si="0"/>
        <v>577484.22520547954</v>
      </c>
    </row>
    <row r="19" spans="1:20">
      <c r="A19" s="46">
        <v>7</v>
      </c>
      <c r="B19" s="47" t="s">
        <v>161</v>
      </c>
      <c r="C19" s="48">
        <v>57306.14000000013</v>
      </c>
      <c r="D19" s="48"/>
      <c r="E19" s="51">
        <v>57306.14000000013</v>
      </c>
      <c r="F19" s="49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>
        <v>57306.14000000013</v>
      </c>
      <c r="S19" s="48"/>
      <c r="T19" s="43">
        <f t="shared" si="0"/>
        <v>57306.14000000013</v>
      </c>
    </row>
    <row r="20" spans="1:20">
      <c r="A20" s="46">
        <v>8</v>
      </c>
      <c r="B20" s="47" t="s">
        <v>162</v>
      </c>
      <c r="C20" s="48">
        <v>280008.38</v>
      </c>
      <c r="D20" s="48"/>
      <c r="E20" s="51">
        <v>280008.38</v>
      </c>
      <c r="F20" s="49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>
        <v>280008.38</v>
      </c>
      <c r="T20" s="43">
        <f t="shared" si="0"/>
        <v>280008.38</v>
      </c>
    </row>
    <row r="21" spans="1:20">
      <c r="A21" s="46">
        <v>9</v>
      </c>
      <c r="B21" s="52" t="s">
        <v>163</v>
      </c>
      <c r="C21" s="48">
        <v>5806231.6093664346</v>
      </c>
      <c r="D21" s="48"/>
      <c r="E21" s="51">
        <v>0</v>
      </c>
      <c r="F21" s="49"/>
      <c r="G21" s="48"/>
      <c r="H21" s="48"/>
      <c r="I21" s="48"/>
      <c r="J21" s="48"/>
      <c r="K21" s="48"/>
      <c r="L21" s="48"/>
      <c r="M21" s="48"/>
      <c r="N21" s="48"/>
      <c r="O21" s="48"/>
      <c r="P21" s="48">
        <v>5806231.6093664346</v>
      </c>
      <c r="Q21" s="48"/>
      <c r="R21" s="48"/>
      <c r="S21" s="48"/>
      <c r="T21" s="43">
        <f t="shared" si="0"/>
        <v>5806231.6093664346</v>
      </c>
    </row>
    <row r="22" spans="1:20" ht="14.4" thickBot="1">
      <c r="A22" s="15"/>
      <c r="B22" s="33" t="s">
        <v>81</v>
      </c>
      <c r="C22" s="44">
        <f t="shared" ref="C22:T22" si="1">SUM(C9:C21)</f>
        <v>58567476.351418354</v>
      </c>
      <c r="D22" s="44">
        <f t="shared" si="1"/>
        <v>0</v>
      </c>
      <c r="E22" s="44">
        <f t="shared" si="1"/>
        <v>52925030.800000004</v>
      </c>
      <c r="F22" s="44">
        <f t="shared" si="1"/>
        <v>0</v>
      </c>
      <c r="G22" s="44">
        <f t="shared" si="1"/>
        <v>3078593.4999999995</v>
      </c>
      <c r="H22" s="44">
        <f t="shared" si="1"/>
        <v>2773256.5999999996</v>
      </c>
      <c r="I22" s="44">
        <f t="shared" si="1"/>
        <v>12432330.609999981</v>
      </c>
      <c r="J22" s="44">
        <f t="shared" si="1"/>
        <v>9704474.6600000001</v>
      </c>
      <c r="K22" s="44">
        <f t="shared" si="1"/>
        <v>0</v>
      </c>
      <c r="L22" s="44">
        <f t="shared" si="1"/>
        <v>7578948.5</v>
      </c>
      <c r="M22" s="44">
        <f t="shared" si="1"/>
        <v>-1501866.8146292442</v>
      </c>
      <c r="N22" s="44">
        <f t="shared" si="1"/>
        <v>6077081.6853707563</v>
      </c>
      <c r="O22" s="44">
        <f t="shared" si="1"/>
        <v>974327.28</v>
      </c>
      <c r="P22" s="44">
        <f t="shared" si="1"/>
        <v>6444358.1793664349</v>
      </c>
      <c r="Q22" s="44">
        <f t="shared" si="1"/>
        <v>20000</v>
      </c>
      <c r="R22" s="44">
        <f t="shared" si="1"/>
        <v>15712413.640000001</v>
      </c>
      <c r="S22" s="44">
        <f t="shared" si="1"/>
        <v>1350640.2000000002</v>
      </c>
      <c r="T22" s="45">
        <f t="shared" si="1"/>
        <v>58567476.35473717</v>
      </c>
    </row>
    <row r="23" spans="1:20">
      <c r="A23" s="14"/>
      <c r="B23" s="16" t="s">
        <v>0</v>
      </c>
      <c r="C23" s="24" t="s">
        <v>1</v>
      </c>
      <c r="D23" s="25" t="s">
        <v>2</v>
      </c>
      <c r="E23" s="16" t="s">
        <v>3</v>
      </c>
      <c r="F23" s="16" t="s">
        <v>4</v>
      </c>
      <c r="G23" s="215" t="s">
        <v>5</v>
      </c>
      <c r="H23" s="215"/>
      <c r="I23" s="215"/>
      <c r="J23" s="215"/>
      <c r="K23" s="215"/>
      <c r="L23" s="215"/>
      <c r="M23" s="215"/>
      <c r="N23" s="215"/>
      <c r="O23" s="215"/>
      <c r="P23" s="216"/>
    </row>
    <row r="24" spans="1:20" ht="14.4" customHeight="1">
      <c r="A24" s="227"/>
      <c r="B24" s="217" t="s">
        <v>82</v>
      </c>
      <c r="C24" s="220" t="s">
        <v>62</v>
      </c>
      <c r="D24" s="220" t="s">
        <v>63</v>
      </c>
      <c r="E24" s="220" t="s">
        <v>83</v>
      </c>
      <c r="F24" s="210" t="s">
        <v>65</v>
      </c>
      <c r="G24" s="213" t="s">
        <v>66</v>
      </c>
      <c r="H24" s="213"/>
      <c r="I24" s="213"/>
      <c r="J24" s="213"/>
      <c r="K24" s="213"/>
      <c r="L24" s="213"/>
      <c r="M24" s="213"/>
      <c r="N24" s="213"/>
      <c r="O24" s="213"/>
      <c r="P24" s="214"/>
    </row>
    <row r="25" spans="1:20" ht="14.4" customHeight="1">
      <c r="A25" s="227"/>
      <c r="B25" s="218"/>
      <c r="C25" s="220"/>
      <c r="D25" s="220"/>
      <c r="E25" s="220"/>
      <c r="F25" s="211"/>
      <c r="G25" s="19">
        <v>13</v>
      </c>
      <c r="H25" s="20">
        <v>14</v>
      </c>
      <c r="I25" s="20">
        <v>15</v>
      </c>
      <c r="J25" s="20">
        <v>16</v>
      </c>
      <c r="K25" s="20">
        <v>17</v>
      </c>
      <c r="L25" s="20">
        <v>18</v>
      </c>
      <c r="M25" s="20">
        <v>19</v>
      </c>
      <c r="N25" s="20">
        <v>20</v>
      </c>
      <c r="O25" s="20">
        <v>21</v>
      </c>
      <c r="P25" s="28">
        <v>22</v>
      </c>
    </row>
    <row r="26" spans="1:20" ht="100.2" customHeight="1">
      <c r="A26" s="227"/>
      <c r="B26" s="219"/>
      <c r="C26" s="220"/>
      <c r="D26" s="220"/>
      <c r="E26" s="220"/>
      <c r="F26" s="212"/>
      <c r="G26" s="175" t="s">
        <v>84</v>
      </c>
      <c r="H26" s="176" t="s">
        <v>85</v>
      </c>
      <c r="I26" s="176" t="s">
        <v>86</v>
      </c>
      <c r="J26" s="176" t="s">
        <v>87</v>
      </c>
      <c r="K26" s="176" t="s">
        <v>88</v>
      </c>
      <c r="L26" s="176" t="s">
        <v>89</v>
      </c>
      <c r="M26" s="17" t="s">
        <v>90</v>
      </c>
      <c r="N26" s="17" t="s">
        <v>91</v>
      </c>
      <c r="O26" s="17" t="s">
        <v>92</v>
      </c>
      <c r="P26" s="26" t="s">
        <v>93</v>
      </c>
    </row>
    <row r="27" spans="1:20">
      <c r="A27" s="9">
        <v>1</v>
      </c>
      <c r="B27" s="22" t="s">
        <v>164</v>
      </c>
      <c r="C27" s="54">
        <v>0</v>
      </c>
      <c r="D27" s="54"/>
      <c r="E27" s="54">
        <v>0</v>
      </c>
      <c r="F27" s="55"/>
      <c r="G27" s="56"/>
      <c r="H27" s="57"/>
      <c r="I27" s="57"/>
      <c r="J27" s="57"/>
      <c r="K27" s="57"/>
      <c r="L27" s="57"/>
      <c r="M27" s="57"/>
      <c r="N27" s="57"/>
      <c r="O27" s="57"/>
      <c r="P27" s="53">
        <f t="shared" ref="P27:P32" si="2">SUM(G27:O27)</f>
        <v>0</v>
      </c>
    </row>
    <row r="28" spans="1:20">
      <c r="A28" s="9">
        <v>2</v>
      </c>
      <c r="B28" s="22" t="s">
        <v>165</v>
      </c>
      <c r="C28" s="58">
        <v>9076428.4900000002</v>
      </c>
      <c r="D28" s="49"/>
      <c r="E28" s="49">
        <v>9076428.4900000002</v>
      </c>
      <c r="F28" s="49"/>
      <c r="G28" s="49"/>
      <c r="H28" s="49"/>
      <c r="I28" s="49"/>
      <c r="J28" s="49"/>
      <c r="K28" s="49"/>
      <c r="L28" s="49"/>
      <c r="M28" s="49"/>
      <c r="N28" s="49"/>
      <c r="O28" s="49">
        <v>9076428.4900000002</v>
      </c>
      <c r="P28" s="53">
        <f t="shared" si="2"/>
        <v>9076428.4900000002</v>
      </c>
    </row>
    <row r="29" spans="1:20">
      <c r="A29" s="9">
        <v>3</v>
      </c>
      <c r="B29" s="22" t="s">
        <v>166</v>
      </c>
      <c r="C29" s="58">
        <v>15463121.42</v>
      </c>
      <c r="D29" s="49"/>
      <c r="E29" s="49">
        <v>15585080.140000001</v>
      </c>
      <c r="F29" s="49"/>
      <c r="G29" s="49"/>
      <c r="H29" s="49">
        <v>8904556.7699999996</v>
      </c>
      <c r="I29" s="49">
        <v>1897802.92</v>
      </c>
      <c r="J29" s="49">
        <v>4584061.83</v>
      </c>
      <c r="K29" s="49"/>
      <c r="L29" s="49"/>
      <c r="M29" s="49">
        <v>76700</v>
      </c>
      <c r="N29" s="49"/>
      <c r="O29" s="49"/>
      <c r="P29" s="53">
        <f t="shared" si="2"/>
        <v>15463121.52</v>
      </c>
    </row>
    <row r="30" spans="1:20">
      <c r="A30" s="9">
        <v>4</v>
      </c>
      <c r="B30" s="10" t="s">
        <v>167</v>
      </c>
      <c r="C30" s="58">
        <v>278584.64830289199</v>
      </c>
      <c r="D30" s="49"/>
      <c r="E30" s="49">
        <v>612632.06000000006</v>
      </c>
      <c r="F30" s="49"/>
      <c r="G30" s="49"/>
      <c r="H30" s="49"/>
      <c r="I30" s="49"/>
      <c r="J30" s="49"/>
      <c r="K30" s="49"/>
      <c r="L30" s="49"/>
      <c r="M30" s="49"/>
      <c r="N30" s="49"/>
      <c r="O30" s="49">
        <v>278585.06000000006</v>
      </c>
      <c r="P30" s="53">
        <f t="shared" si="2"/>
        <v>278585.06000000006</v>
      </c>
    </row>
    <row r="31" spans="1:20">
      <c r="A31" s="9">
        <v>5</v>
      </c>
      <c r="B31" s="10" t="s">
        <v>168</v>
      </c>
      <c r="C31" s="58">
        <v>0.28399999858811498</v>
      </c>
      <c r="D31" s="49"/>
      <c r="E31" s="49">
        <v>0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3">
        <f t="shared" si="2"/>
        <v>0</v>
      </c>
    </row>
    <row r="32" spans="1:20">
      <c r="A32" s="9">
        <v>6</v>
      </c>
      <c r="B32" s="10" t="s">
        <v>169</v>
      </c>
      <c r="C32" s="58">
        <v>691293.226882883</v>
      </c>
      <c r="D32" s="49"/>
      <c r="E32" s="49">
        <v>374262.98</v>
      </c>
      <c r="F32" s="49"/>
      <c r="G32" s="49"/>
      <c r="H32" s="49"/>
      <c r="I32" s="49"/>
      <c r="J32" s="49"/>
      <c r="K32" s="49"/>
      <c r="L32" s="49"/>
      <c r="M32" s="49"/>
      <c r="N32" s="49">
        <v>691292.98</v>
      </c>
      <c r="O32" s="49"/>
      <c r="P32" s="53">
        <f t="shared" si="2"/>
        <v>691292.98</v>
      </c>
    </row>
    <row r="33" spans="1:18" ht="14.4" thickBot="1">
      <c r="A33" s="15"/>
      <c r="B33" s="34" t="s">
        <v>94</v>
      </c>
      <c r="C33" s="44">
        <f t="shared" ref="C33:P33" si="3">SUM(C27:C32)</f>
        <v>25509428.069185771</v>
      </c>
      <c r="D33" s="44">
        <f t="shared" si="3"/>
        <v>0</v>
      </c>
      <c r="E33" s="44">
        <f t="shared" si="3"/>
        <v>25648403.670000002</v>
      </c>
      <c r="F33" s="44">
        <f t="shared" si="3"/>
        <v>0</v>
      </c>
      <c r="G33" s="44">
        <f t="shared" si="3"/>
        <v>0</v>
      </c>
      <c r="H33" s="44">
        <f t="shared" si="3"/>
        <v>8904556.7699999996</v>
      </c>
      <c r="I33" s="44">
        <f t="shared" si="3"/>
        <v>1897802.92</v>
      </c>
      <c r="J33" s="44">
        <f t="shared" si="3"/>
        <v>4584061.83</v>
      </c>
      <c r="K33" s="44">
        <f t="shared" si="3"/>
        <v>0</v>
      </c>
      <c r="L33" s="44">
        <f t="shared" si="3"/>
        <v>0</v>
      </c>
      <c r="M33" s="44">
        <f t="shared" si="3"/>
        <v>76700</v>
      </c>
      <c r="N33" s="44">
        <f t="shared" si="3"/>
        <v>691292.98</v>
      </c>
      <c r="O33" s="44">
        <f t="shared" si="3"/>
        <v>9355013.5500000007</v>
      </c>
      <c r="P33" s="45">
        <f t="shared" si="3"/>
        <v>25509428.049999997</v>
      </c>
    </row>
    <row r="34" spans="1:18">
      <c r="A34" s="14"/>
      <c r="B34" s="16" t="s">
        <v>0</v>
      </c>
      <c r="C34" s="24" t="s">
        <v>1</v>
      </c>
      <c r="D34" s="25" t="s">
        <v>2</v>
      </c>
      <c r="E34" s="16" t="s">
        <v>3</v>
      </c>
      <c r="F34" s="16" t="s">
        <v>4</v>
      </c>
      <c r="G34" s="215" t="s">
        <v>5</v>
      </c>
      <c r="H34" s="215"/>
      <c r="I34" s="215"/>
      <c r="J34" s="215"/>
      <c r="K34" s="215"/>
      <c r="L34" s="215"/>
      <c r="M34" s="215"/>
      <c r="N34" s="216"/>
    </row>
    <row r="35" spans="1:18" ht="40.200000000000003" customHeight="1">
      <c r="A35" s="227"/>
      <c r="B35" s="217" t="s">
        <v>95</v>
      </c>
      <c r="C35" s="220" t="s">
        <v>62</v>
      </c>
      <c r="D35" s="220" t="s">
        <v>63</v>
      </c>
      <c r="E35" s="210" t="s">
        <v>83</v>
      </c>
      <c r="F35" s="220" t="s">
        <v>65</v>
      </c>
      <c r="G35" s="221" t="s">
        <v>66</v>
      </c>
      <c r="H35" s="222"/>
      <c r="I35" s="222"/>
      <c r="J35" s="222"/>
      <c r="K35" s="222"/>
      <c r="L35" s="222"/>
      <c r="M35" s="222"/>
      <c r="N35" s="223"/>
    </row>
    <row r="36" spans="1:18" ht="13.95" customHeight="1">
      <c r="A36" s="227"/>
      <c r="B36" s="218"/>
      <c r="C36" s="220"/>
      <c r="D36" s="220"/>
      <c r="E36" s="211"/>
      <c r="F36" s="220"/>
      <c r="G36" s="8">
        <v>23</v>
      </c>
      <c r="H36" s="8">
        <v>24</v>
      </c>
      <c r="I36" s="8">
        <v>25</v>
      </c>
      <c r="J36" s="8">
        <v>26</v>
      </c>
      <c r="K36" s="8">
        <v>27</v>
      </c>
      <c r="L36" s="8">
        <v>28</v>
      </c>
      <c r="M36" s="8">
        <v>29</v>
      </c>
      <c r="N36" s="27">
        <v>30</v>
      </c>
      <c r="P36" s="21"/>
      <c r="Q36" s="21"/>
      <c r="R36" s="21"/>
    </row>
    <row r="37" spans="1:18" ht="102" customHeight="1">
      <c r="A37" s="227"/>
      <c r="B37" s="219"/>
      <c r="C37" s="220"/>
      <c r="D37" s="220"/>
      <c r="E37" s="212"/>
      <c r="F37" s="220"/>
      <c r="G37" s="176" t="s">
        <v>96</v>
      </c>
      <c r="H37" s="176" t="s">
        <v>97</v>
      </c>
      <c r="I37" s="176" t="s">
        <v>98</v>
      </c>
      <c r="J37" s="176" t="s">
        <v>99</v>
      </c>
      <c r="K37" s="176" t="s">
        <v>100</v>
      </c>
      <c r="L37" s="176" t="s">
        <v>101</v>
      </c>
      <c r="M37" s="176" t="s">
        <v>102</v>
      </c>
      <c r="N37" s="176" t="s">
        <v>136</v>
      </c>
      <c r="P37" s="21"/>
      <c r="Q37" s="21"/>
      <c r="R37" s="21"/>
    </row>
    <row r="38" spans="1:18">
      <c r="A38" s="9">
        <v>1</v>
      </c>
      <c r="B38" s="23" t="s">
        <v>170</v>
      </c>
      <c r="C38" s="59">
        <v>30000000</v>
      </c>
      <c r="D38" s="60"/>
      <c r="E38" s="60">
        <v>30000000</v>
      </c>
      <c r="F38" s="60"/>
      <c r="G38" s="49">
        <v>30000000</v>
      </c>
      <c r="H38" s="49"/>
      <c r="I38" s="49"/>
      <c r="J38" s="49"/>
      <c r="K38" s="49"/>
      <c r="L38" s="49"/>
      <c r="M38" s="49"/>
      <c r="N38" s="53">
        <f t="shared" ref="N38:N40" si="4">SUM(G38:M38)</f>
        <v>30000000</v>
      </c>
    </row>
    <row r="39" spans="1:18">
      <c r="A39" s="9">
        <v>2</v>
      </c>
      <c r="B39" s="23" t="s">
        <v>172</v>
      </c>
      <c r="C39" s="59">
        <v>5320732.4826549245</v>
      </c>
      <c r="D39" s="60"/>
      <c r="E39" s="60">
        <v>4982432.3</v>
      </c>
      <c r="F39" s="60"/>
      <c r="G39" s="49"/>
      <c r="H39" s="49"/>
      <c r="I39" s="49"/>
      <c r="J39" s="49"/>
      <c r="K39" s="49"/>
      <c r="L39" s="49"/>
      <c r="M39" s="49">
        <v>5320732.3</v>
      </c>
      <c r="N39" s="53">
        <f t="shared" si="4"/>
        <v>5320732.3</v>
      </c>
    </row>
    <row r="40" spans="1:18">
      <c r="A40" s="9">
        <v>3</v>
      </c>
      <c r="B40" s="3" t="s">
        <v>171</v>
      </c>
      <c r="C40" s="58">
        <v>-2262684.2004223126</v>
      </c>
      <c r="D40" s="49"/>
      <c r="E40" s="49">
        <v>-7705804.6399999997</v>
      </c>
      <c r="F40" s="49"/>
      <c r="G40" s="49"/>
      <c r="H40" s="49"/>
      <c r="I40" s="49"/>
      <c r="J40" s="49"/>
      <c r="K40" s="49"/>
      <c r="L40" s="49">
        <v>-2262684.6399999997</v>
      </c>
      <c r="M40" s="49"/>
      <c r="N40" s="53">
        <f t="shared" si="4"/>
        <v>-2262684.6399999997</v>
      </c>
    </row>
    <row r="41" spans="1:18" ht="14.4" thickBot="1">
      <c r="A41" s="15"/>
      <c r="B41" s="187" t="s">
        <v>103</v>
      </c>
      <c r="C41" s="44">
        <f t="shared" ref="C41:N41" si="5">SUM(C38:C40)</f>
        <v>33058048.282232609</v>
      </c>
      <c r="D41" s="44">
        <f t="shared" si="5"/>
        <v>0</v>
      </c>
      <c r="E41" s="44">
        <f t="shared" si="5"/>
        <v>27276627.659999996</v>
      </c>
      <c r="F41" s="44">
        <f t="shared" si="5"/>
        <v>0</v>
      </c>
      <c r="G41" s="44">
        <f t="shared" si="5"/>
        <v>30000000</v>
      </c>
      <c r="H41" s="44">
        <f t="shared" si="5"/>
        <v>0</v>
      </c>
      <c r="I41" s="44">
        <f t="shared" si="5"/>
        <v>0</v>
      </c>
      <c r="J41" s="44">
        <f t="shared" si="5"/>
        <v>0</v>
      </c>
      <c r="K41" s="44">
        <f t="shared" si="5"/>
        <v>0</v>
      </c>
      <c r="L41" s="44">
        <f t="shared" si="5"/>
        <v>-2262684.6399999997</v>
      </c>
      <c r="M41" s="44">
        <f t="shared" si="5"/>
        <v>5320732.3</v>
      </c>
      <c r="N41" s="45">
        <f t="shared" si="5"/>
        <v>33058047.659999996</v>
      </c>
    </row>
    <row r="44" spans="1:18" s="6" customFormat="1">
      <c r="C44" s="209"/>
    </row>
    <row r="45" spans="1:18" s="6" customFormat="1"/>
    <row r="46" spans="1:18" s="6" customFormat="1"/>
    <row r="51" spans="16:16">
      <c r="P51" s="13"/>
    </row>
  </sheetData>
  <mergeCells count="25">
    <mergeCell ref="B4:C4"/>
    <mergeCell ref="A6:A8"/>
    <mergeCell ref="A24:A26"/>
    <mergeCell ref="A35:A37"/>
    <mergeCell ref="G23:P23"/>
    <mergeCell ref="G5:T5"/>
    <mergeCell ref="B6:B8"/>
    <mergeCell ref="C6:C8"/>
    <mergeCell ref="D6:D8"/>
    <mergeCell ref="E6:E8"/>
    <mergeCell ref="F6:F8"/>
    <mergeCell ref="G6:T6"/>
    <mergeCell ref="B24:B26"/>
    <mergeCell ref="C24:C26"/>
    <mergeCell ref="D24:D26"/>
    <mergeCell ref="E24:E26"/>
    <mergeCell ref="F24:F26"/>
    <mergeCell ref="G24:P24"/>
    <mergeCell ref="G34:N34"/>
    <mergeCell ref="B35:B37"/>
    <mergeCell ref="C35:C37"/>
    <mergeCell ref="D35:D37"/>
    <mergeCell ref="E35:E37"/>
    <mergeCell ref="F35:F37"/>
    <mergeCell ref="G35:N35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2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3"/>
  <sheetViews>
    <sheetView workbookViewId="0">
      <pane xSplit="1" ySplit="6" topLeftCell="B7" activePane="bottomRight" state="frozen"/>
      <selection activeCell="L18" sqref="L18"/>
      <selection pane="topRight" activeCell="L18" sqref="L18"/>
      <selection pane="bottomLeft" activeCell="L18" sqref="L18"/>
      <selection pane="bottomRight" activeCell="B17" sqref="B17"/>
    </sheetView>
  </sheetViews>
  <sheetFormatPr defaultColWidth="9.109375" defaultRowHeight="13.2"/>
  <cols>
    <col min="1" max="1" width="10.5546875" style="66" bestFit="1" customWidth="1"/>
    <col min="2" max="2" width="39" style="66" customWidth="1"/>
    <col min="3" max="3" width="31.33203125" style="66" bestFit="1" customWidth="1"/>
    <col min="4" max="5" width="14.5546875" style="66" bestFit="1" customWidth="1"/>
    <col min="6" max="6" width="21.6640625" style="66" customWidth="1"/>
    <col min="7" max="7" width="12" style="66" bestFit="1" customWidth="1"/>
    <col min="8" max="8" width="14.5546875" style="66" customWidth="1"/>
    <col min="9" max="16384" width="9.109375" style="66"/>
  </cols>
  <sheetData>
    <row r="1" spans="1:8" ht="13.8">
      <c r="A1" s="64" t="s">
        <v>24</v>
      </c>
      <c r="B1" s="39" t="s">
        <v>150</v>
      </c>
    </row>
    <row r="2" spans="1:8" ht="13.8">
      <c r="A2" s="67" t="s">
        <v>25</v>
      </c>
      <c r="B2" s="191">
        <v>43100</v>
      </c>
      <c r="C2" s="67"/>
      <c r="D2" s="67"/>
      <c r="E2" s="67"/>
      <c r="F2" s="67"/>
      <c r="G2" s="67"/>
      <c r="H2" s="67"/>
    </row>
    <row r="3" spans="1:8">
      <c r="A3" s="67"/>
      <c r="B3" s="67"/>
      <c r="C3" s="67"/>
      <c r="D3" s="67"/>
      <c r="E3" s="67"/>
      <c r="F3" s="67"/>
      <c r="G3" s="67"/>
      <c r="H3" s="67"/>
    </row>
    <row r="4" spans="1:8" ht="13.8" thickBot="1">
      <c r="A4" s="70" t="s">
        <v>26</v>
      </c>
      <c r="B4" s="177" t="s">
        <v>16</v>
      </c>
    </row>
    <row r="5" spans="1:8" ht="14.4" customHeight="1">
      <c r="A5" s="238"/>
      <c r="B5" s="232" t="s">
        <v>27</v>
      </c>
      <c r="C5" s="234" t="s">
        <v>28</v>
      </c>
      <c r="D5" s="232" t="s">
        <v>32</v>
      </c>
      <c r="E5" s="232"/>
      <c r="F5" s="232"/>
      <c r="G5" s="232"/>
      <c r="H5" s="236" t="s">
        <v>33</v>
      </c>
    </row>
    <row r="6" spans="1:8" ht="26.4">
      <c r="A6" s="239"/>
      <c r="B6" s="233"/>
      <c r="C6" s="235"/>
      <c r="D6" s="169" t="s">
        <v>29</v>
      </c>
      <c r="E6" s="169" t="s">
        <v>30</v>
      </c>
      <c r="F6" s="169" t="s">
        <v>34</v>
      </c>
      <c r="G6" s="169" t="s">
        <v>35</v>
      </c>
      <c r="H6" s="237"/>
    </row>
    <row r="7" spans="1:8">
      <c r="A7" s="80">
        <v>1</v>
      </c>
      <c r="B7" s="81"/>
      <c r="C7" s="169" t="s">
        <v>29</v>
      </c>
      <c r="D7" s="79"/>
      <c r="E7" s="79"/>
      <c r="F7" s="79"/>
      <c r="G7" s="82" t="s">
        <v>7</v>
      </c>
      <c r="H7" s="83"/>
    </row>
    <row r="8" spans="1:8">
      <c r="A8" s="84">
        <v>2</v>
      </c>
      <c r="B8" s="81"/>
      <c r="C8" s="169" t="s">
        <v>30</v>
      </c>
      <c r="D8" s="79"/>
      <c r="E8" s="79"/>
      <c r="F8" s="82" t="s">
        <v>7</v>
      </c>
      <c r="G8" s="79"/>
      <c r="H8" s="83"/>
    </row>
    <row r="9" spans="1:8">
      <c r="A9" s="80">
        <v>3</v>
      </c>
      <c r="B9" s="81"/>
      <c r="C9" s="82" t="s">
        <v>31</v>
      </c>
      <c r="D9" s="79"/>
      <c r="E9" s="79"/>
      <c r="F9" s="79"/>
      <c r="G9" s="82" t="s">
        <v>7</v>
      </c>
      <c r="H9" s="83"/>
    </row>
    <row r="10" spans="1:8">
      <c r="A10" s="84"/>
      <c r="B10" s="81"/>
      <c r="C10" s="82"/>
      <c r="D10" s="79"/>
      <c r="E10" s="79"/>
      <c r="F10" s="79"/>
      <c r="G10" s="79"/>
      <c r="H10" s="83"/>
    </row>
    <row r="11" spans="1:8">
      <c r="A11" s="80"/>
      <c r="B11" s="81"/>
      <c r="C11" s="82"/>
      <c r="D11" s="79"/>
      <c r="E11" s="79"/>
      <c r="F11" s="79"/>
      <c r="G11" s="79"/>
      <c r="H11" s="83"/>
    </row>
    <row r="12" spans="1:8" ht="13.8" thickBot="1">
      <c r="A12" s="85"/>
      <c r="B12" s="86"/>
      <c r="C12" s="87"/>
      <c r="D12" s="88"/>
      <c r="E12" s="88"/>
      <c r="F12" s="88"/>
      <c r="G12" s="88"/>
      <c r="H12" s="89"/>
    </row>
    <row r="13" spans="1:8">
      <c r="A13" s="64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9"/>
  <sheetViews>
    <sheetView zoomScaleNormal="100" workbookViewId="0">
      <selection activeCell="C5" sqref="C5:E5"/>
    </sheetView>
  </sheetViews>
  <sheetFormatPr defaultColWidth="9.109375" defaultRowHeight="13.2"/>
  <cols>
    <col min="1" max="1" width="10.5546875" style="66" bestFit="1" customWidth="1"/>
    <col min="2" max="2" width="70.109375" style="66" customWidth="1"/>
    <col min="3" max="5" width="10.6640625" style="66" customWidth="1"/>
    <col min="6" max="16384" width="9.109375" style="66"/>
  </cols>
  <sheetData>
    <row r="1" spans="1:12" ht="13.8">
      <c r="A1" s="64" t="s">
        <v>24</v>
      </c>
      <c r="B1" s="39" t="s">
        <v>150</v>
      </c>
    </row>
    <row r="2" spans="1:12" ht="13.8">
      <c r="A2" s="64" t="s">
        <v>25</v>
      </c>
      <c r="B2" s="191">
        <v>43100</v>
      </c>
    </row>
    <row r="3" spans="1:12">
      <c r="A3" s="68"/>
      <c r="B3" s="65"/>
    </row>
    <row r="4" spans="1:12" ht="13.8" thickBot="1">
      <c r="A4" s="90" t="s">
        <v>104</v>
      </c>
      <c r="B4" s="178" t="s">
        <v>18</v>
      </c>
      <c r="C4" s="91"/>
      <c r="D4" s="92"/>
      <c r="E4" s="92"/>
      <c r="F4" s="92"/>
      <c r="G4" s="92"/>
      <c r="H4" s="92"/>
      <c r="I4" s="92"/>
      <c r="J4" s="92"/>
      <c r="K4" s="92"/>
      <c r="L4" s="92"/>
    </row>
    <row r="5" spans="1:12" ht="13.8">
      <c r="A5" s="93"/>
      <c r="B5" s="94"/>
      <c r="C5" s="192">
        <v>43100</v>
      </c>
      <c r="D5" s="193" t="s">
        <v>173</v>
      </c>
      <c r="E5" s="194">
        <v>42369</v>
      </c>
      <c r="F5" s="92"/>
    </row>
    <row r="6" spans="1:12" ht="13.8">
      <c r="A6" s="77">
        <v>1</v>
      </c>
      <c r="B6" s="79" t="s">
        <v>105</v>
      </c>
      <c r="C6" s="49">
        <v>0</v>
      </c>
      <c r="D6" s="49">
        <v>0</v>
      </c>
      <c r="E6" s="195">
        <v>0</v>
      </c>
      <c r="F6" s="92"/>
    </row>
    <row r="7" spans="1:12" ht="13.8">
      <c r="A7" s="77">
        <v>2</v>
      </c>
      <c r="B7" s="96" t="s">
        <v>106</v>
      </c>
      <c r="C7" s="49">
        <v>0</v>
      </c>
      <c r="D7" s="49">
        <v>0</v>
      </c>
      <c r="E7" s="195">
        <v>0</v>
      </c>
      <c r="F7" s="92"/>
    </row>
    <row r="8" spans="1:12" ht="13.8">
      <c r="A8" s="77">
        <v>3</v>
      </c>
      <c r="B8" s="79" t="s">
        <v>107</v>
      </c>
      <c r="C8" s="49">
        <v>0</v>
      </c>
      <c r="D8" s="49">
        <v>0</v>
      </c>
      <c r="E8" s="195">
        <v>0</v>
      </c>
    </row>
    <row r="9" spans="1:12" ht="14.4" thickBot="1">
      <c r="A9" s="75">
        <v>4</v>
      </c>
      <c r="B9" s="88" t="s">
        <v>108</v>
      </c>
      <c r="C9" s="196">
        <v>0</v>
      </c>
      <c r="D9" s="196">
        <v>0</v>
      </c>
      <c r="E9" s="197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11"/>
  <sheetViews>
    <sheetView topLeftCell="C1" zoomScaleNormal="100" workbookViewId="0">
      <selection activeCell="I16" sqref="I16"/>
    </sheetView>
  </sheetViews>
  <sheetFormatPr defaultColWidth="9.109375" defaultRowHeight="13.2"/>
  <cols>
    <col min="1" max="1" width="10.5546875" style="66" bestFit="1" customWidth="1"/>
    <col min="2" max="2" width="52.5546875" style="66" customWidth="1"/>
    <col min="3" max="3" width="10.109375" style="66" bestFit="1" customWidth="1"/>
    <col min="4" max="4" width="11.21875" style="66" customWidth="1"/>
    <col min="5" max="5" width="10.109375" style="66" bestFit="1" customWidth="1"/>
    <col min="6" max="6" width="24.109375" style="66" customWidth="1"/>
    <col min="7" max="7" width="27.5546875" style="66" customWidth="1"/>
    <col min="8" max="16384" width="9.109375" style="66"/>
  </cols>
  <sheetData>
    <row r="1" spans="1:8" ht="13.8">
      <c r="A1" s="66" t="s">
        <v>24</v>
      </c>
      <c r="B1" s="39" t="s">
        <v>150</v>
      </c>
    </row>
    <row r="2" spans="1:8" ht="13.8">
      <c r="A2" s="92" t="s">
        <v>25</v>
      </c>
      <c r="B2" s="191">
        <v>43100</v>
      </c>
      <c r="C2" s="92"/>
      <c r="D2" s="92"/>
      <c r="E2" s="92"/>
      <c r="F2" s="92"/>
      <c r="G2" s="92"/>
      <c r="H2" s="92"/>
    </row>
    <row r="3" spans="1:8">
      <c r="A3" s="92"/>
      <c r="B3" s="92"/>
      <c r="C3" s="92"/>
      <c r="D3" s="92"/>
      <c r="E3" s="92"/>
      <c r="F3" s="92"/>
      <c r="G3" s="92"/>
      <c r="H3" s="92"/>
    </row>
    <row r="4" spans="1:8" ht="13.8" thickBot="1">
      <c r="A4" s="90" t="s">
        <v>36</v>
      </c>
      <c r="B4" s="179" t="s">
        <v>20</v>
      </c>
      <c r="F4" s="92"/>
      <c r="G4" s="92"/>
      <c r="H4" s="92"/>
    </row>
    <row r="5" spans="1:8">
      <c r="A5" s="99"/>
      <c r="B5" s="94"/>
      <c r="C5" s="94" t="s">
        <v>0</v>
      </c>
      <c r="D5" s="94" t="s">
        <v>1</v>
      </c>
      <c r="E5" s="94" t="s">
        <v>2</v>
      </c>
      <c r="F5" s="94" t="s">
        <v>3</v>
      </c>
      <c r="G5" s="100" t="s">
        <v>4</v>
      </c>
      <c r="H5" s="92"/>
    </row>
    <row r="6" spans="1:8" s="69" customFormat="1" ht="52.8">
      <c r="A6" s="101"/>
      <c r="B6" s="79"/>
      <c r="C6" s="198">
        <v>42735</v>
      </c>
      <c r="D6" s="198">
        <v>42369</v>
      </c>
      <c r="E6" s="198">
        <v>42004</v>
      </c>
      <c r="F6" s="102" t="s">
        <v>131</v>
      </c>
      <c r="G6" s="173" t="s">
        <v>132</v>
      </c>
    </row>
    <row r="7" spans="1:8" ht="13.8">
      <c r="A7" s="103">
        <v>1</v>
      </c>
      <c r="B7" s="79" t="s">
        <v>37</v>
      </c>
      <c r="C7" s="49">
        <v>3505534</v>
      </c>
      <c r="D7" s="49">
        <v>4311625.59</v>
      </c>
      <c r="E7" s="49">
        <v>5049224.1300000008</v>
      </c>
      <c r="F7" s="240"/>
      <c r="G7" s="240"/>
      <c r="H7" s="92"/>
    </row>
    <row r="8" spans="1:8" ht="13.8">
      <c r="A8" s="103">
        <v>2</v>
      </c>
      <c r="B8" s="104" t="s">
        <v>38</v>
      </c>
      <c r="C8" s="49">
        <v>132888.21000000022</v>
      </c>
      <c r="D8" s="49">
        <v>834164.28000000014</v>
      </c>
      <c r="E8" s="49">
        <v>1949275.51</v>
      </c>
      <c r="F8" s="240"/>
      <c r="G8" s="240"/>
    </row>
    <row r="9" spans="1:8" ht="13.8">
      <c r="A9" s="103">
        <v>3</v>
      </c>
      <c r="B9" s="105" t="s">
        <v>138</v>
      </c>
      <c r="C9" s="49">
        <v>-762127.44</v>
      </c>
      <c r="D9" s="49">
        <v>-683857</v>
      </c>
      <c r="E9" s="49">
        <v>-316370.46000000002</v>
      </c>
      <c r="F9" s="240"/>
      <c r="G9" s="240"/>
    </row>
    <row r="10" spans="1:8" ht="14.4" thickBot="1">
      <c r="A10" s="106">
        <v>4</v>
      </c>
      <c r="B10" s="107" t="s">
        <v>39</v>
      </c>
      <c r="C10" s="196">
        <f>C7+C8-C9</f>
        <v>4400549.6500000004</v>
      </c>
      <c r="D10" s="196">
        <f>D7+D8-D9</f>
        <v>5829646.8700000001</v>
      </c>
      <c r="E10" s="196">
        <f>E7+E8-E9</f>
        <v>7314870.1000000006</v>
      </c>
      <c r="F10" s="189">
        <f>SUMIF(C10:E10, "&gt;=0",C10:E10)/3</f>
        <v>5848355.54</v>
      </c>
      <c r="G10" s="190">
        <f>F10*15%/8%</f>
        <v>10965666.637499999</v>
      </c>
    </row>
    <row r="11" spans="1:8">
      <c r="A11" s="108"/>
      <c r="B11" s="92"/>
      <c r="C11" s="92"/>
      <c r="D11" s="92"/>
      <c r="E11" s="92"/>
    </row>
  </sheetData>
  <mergeCells count="1">
    <mergeCell ref="F7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22"/>
  <sheetViews>
    <sheetView topLeftCell="D1" zoomScaleNormal="100" workbookViewId="0">
      <selection activeCell="G17" sqref="G17"/>
    </sheetView>
  </sheetViews>
  <sheetFormatPr defaultColWidth="9.109375" defaultRowHeight="13.2"/>
  <cols>
    <col min="1" max="1" width="10.5546875" style="128" bestFit="1" customWidth="1"/>
    <col min="2" max="2" width="16.33203125" style="66" customWidth="1"/>
    <col min="3" max="3" width="42.88671875" style="66" customWidth="1"/>
    <col min="4" max="5" width="33.44140625" style="66" customWidth="1"/>
    <col min="6" max="6" width="38.88671875" style="66" customWidth="1"/>
    <col min="7" max="16384" width="9.109375" style="66"/>
  </cols>
  <sheetData>
    <row r="1" spans="1:9" ht="13.8">
      <c r="A1" s="64" t="s">
        <v>24</v>
      </c>
      <c r="B1" s="39" t="s">
        <v>150</v>
      </c>
    </row>
    <row r="2" spans="1:9" ht="13.8">
      <c r="A2" s="64" t="s">
        <v>25</v>
      </c>
      <c r="B2" s="191">
        <v>43100</v>
      </c>
    </row>
    <row r="3" spans="1:9">
      <c r="A3" s="109"/>
    </row>
    <row r="4" spans="1:9" ht="13.8" thickBot="1">
      <c r="A4" s="90" t="s">
        <v>109</v>
      </c>
      <c r="B4" s="245" t="s">
        <v>21</v>
      </c>
      <c r="C4" s="245"/>
      <c r="D4" s="110"/>
      <c r="E4" s="110"/>
      <c r="F4" s="110"/>
    </row>
    <row r="5" spans="1:9" s="115" customFormat="1" ht="16.5" customHeight="1">
      <c r="A5" s="111"/>
      <c r="B5" s="112"/>
      <c r="C5" s="112"/>
      <c r="D5" s="113" t="s">
        <v>139</v>
      </c>
      <c r="E5" s="113" t="s">
        <v>110</v>
      </c>
      <c r="F5" s="114" t="s">
        <v>45</v>
      </c>
    </row>
    <row r="6" spans="1:9" ht="15" customHeight="1">
      <c r="A6" s="116">
        <v>1</v>
      </c>
      <c r="B6" s="235" t="s">
        <v>111</v>
      </c>
      <c r="C6" s="117" t="s">
        <v>46</v>
      </c>
      <c r="D6" s="199">
        <v>3</v>
      </c>
      <c r="E6" s="199"/>
      <c r="F6" s="200">
        <v>14</v>
      </c>
    </row>
    <row r="7" spans="1:9" ht="15" customHeight="1">
      <c r="A7" s="116">
        <v>2</v>
      </c>
      <c r="B7" s="241"/>
      <c r="C7" s="117" t="s">
        <v>112</v>
      </c>
      <c r="D7" s="201">
        <f>D8+D10+D12</f>
        <v>369649</v>
      </c>
      <c r="E7" s="201">
        <f>E8+E10+E12</f>
        <v>0</v>
      </c>
      <c r="F7" s="202">
        <f>F8+F10+F12</f>
        <v>180443</v>
      </c>
    </row>
    <row r="8" spans="1:9" ht="15" customHeight="1">
      <c r="A8" s="116">
        <v>3</v>
      </c>
      <c r="B8" s="241"/>
      <c r="C8" s="122" t="s">
        <v>47</v>
      </c>
      <c r="D8" s="199">
        <f>323704+45000</f>
        <v>368704</v>
      </c>
      <c r="E8" s="199"/>
      <c r="F8" s="200">
        <v>177048</v>
      </c>
      <c r="G8" s="92"/>
      <c r="H8" s="92"/>
    </row>
    <row r="9" spans="1:9" ht="15" customHeight="1">
      <c r="A9" s="116">
        <v>4</v>
      </c>
      <c r="B9" s="241"/>
      <c r="C9" s="123" t="s">
        <v>113</v>
      </c>
      <c r="D9" s="199"/>
      <c r="E9" s="199"/>
      <c r="F9" s="200"/>
      <c r="G9" s="92"/>
      <c r="H9" s="92"/>
    </row>
    <row r="10" spans="1:9" ht="30" customHeight="1">
      <c r="A10" s="116">
        <v>5</v>
      </c>
      <c r="B10" s="241"/>
      <c r="C10" s="122" t="s">
        <v>114</v>
      </c>
      <c r="D10" s="199"/>
      <c r="E10" s="199"/>
      <c r="F10" s="200"/>
    </row>
    <row r="11" spans="1:9" ht="15" customHeight="1">
      <c r="A11" s="116">
        <v>6</v>
      </c>
      <c r="B11" s="241"/>
      <c r="C11" s="123" t="s">
        <v>115</v>
      </c>
      <c r="D11" s="199"/>
      <c r="E11" s="199"/>
      <c r="F11" s="200"/>
    </row>
    <row r="12" spans="1:9" ht="15" customHeight="1">
      <c r="A12" s="116">
        <v>7</v>
      </c>
      <c r="B12" s="241"/>
      <c r="C12" s="122" t="s">
        <v>116</v>
      </c>
      <c r="D12" s="199">
        <v>945</v>
      </c>
      <c r="E12" s="199"/>
      <c r="F12" s="200">
        <v>3395</v>
      </c>
    </row>
    <row r="13" spans="1:9" ht="15" customHeight="1">
      <c r="A13" s="116">
        <v>8</v>
      </c>
      <c r="B13" s="242"/>
      <c r="C13" s="123" t="s">
        <v>115</v>
      </c>
      <c r="D13" s="199"/>
      <c r="E13" s="199"/>
      <c r="F13" s="200"/>
    </row>
    <row r="14" spans="1:9" ht="15" customHeight="1">
      <c r="A14" s="116">
        <v>9</v>
      </c>
      <c r="B14" s="235" t="s">
        <v>117</v>
      </c>
      <c r="C14" s="117" t="s">
        <v>46</v>
      </c>
      <c r="D14" s="203"/>
      <c r="E14" s="203"/>
      <c r="F14" s="204"/>
      <c r="I14" s="126"/>
    </row>
    <row r="15" spans="1:9" ht="15" customHeight="1">
      <c r="A15" s="116">
        <v>10</v>
      </c>
      <c r="B15" s="241"/>
      <c r="C15" s="117" t="s">
        <v>118</v>
      </c>
      <c r="D15" s="205">
        <f>D16+D18+D20</f>
        <v>0</v>
      </c>
      <c r="E15" s="205">
        <f>E16+E18+E20</f>
        <v>0</v>
      </c>
      <c r="F15" s="206">
        <f>F16+F18+F20</f>
        <v>0</v>
      </c>
    </row>
    <row r="16" spans="1:9" ht="15" customHeight="1">
      <c r="A16" s="116">
        <v>11</v>
      </c>
      <c r="B16" s="241"/>
      <c r="C16" s="122" t="s">
        <v>47</v>
      </c>
      <c r="D16" s="203"/>
      <c r="E16" s="203"/>
      <c r="F16" s="204"/>
    </row>
    <row r="17" spans="1:6" ht="15" customHeight="1">
      <c r="A17" s="116">
        <v>12</v>
      </c>
      <c r="B17" s="241"/>
      <c r="C17" s="123" t="s">
        <v>113</v>
      </c>
      <c r="D17" s="199"/>
      <c r="E17" s="199"/>
      <c r="F17" s="200"/>
    </row>
    <row r="18" spans="1:6" ht="30" customHeight="1">
      <c r="A18" s="116">
        <v>13</v>
      </c>
      <c r="B18" s="241"/>
      <c r="C18" s="122" t="s">
        <v>119</v>
      </c>
      <c r="D18" s="203"/>
      <c r="E18" s="203"/>
      <c r="F18" s="204"/>
    </row>
    <row r="19" spans="1:6" ht="15" customHeight="1">
      <c r="A19" s="116">
        <v>14</v>
      </c>
      <c r="B19" s="241"/>
      <c r="C19" s="123" t="s">
        <v>115</v>
      </c>
      <c r="D19" s="203"/>
      <c r="E19" s="203"/>
      <c r="F19" s="204"/>
    </row>
    <row r="20" spans="1:6" ht="15" customHeight="1">
      <c r="A20" s="116">
        <v>15</v>
      </c>
      <c r="B20" s="241"/>
      <c r="C20" s="122" t="s">
        <v>116</v>
      </c>
      <c r="D20" s="203"/>
      <c r="E20" s="203"/>
      <c r="F20" s="204"/>
    </row>
    <row r="21" spans="1:6" ht="15" customHeight="1">
      <c r="A21" s="116">
        <v>16</v>
      </c>
      <c r="B21" s="242"/>
      <c r="C21" s="123" t="s">
        <v>115</v>
      </c>
      <c r="D21" s="203"/>
      <c r="E21" s="203"/>
      <c r="F21" s="204"/>
    </row>
    <row r="22" spans="1:6" ht="15" customHeight="1" thickBot="1">
      <c r="A22" s="127">
        <v>17</v>
      </c>
      <c r="B22" s="243" t="s">
        <v>120</v>
      </c>
      <c r="C22" s="244"/>
      <c r="D22" s="207">
        <f>D7+D15</f>
        <v>369649</v>
      </c>
      <c r="E22" s="207">
        <f>E7+E15</f>
        <v>0</v>
      </c>
      <c r="F22" s="208">
        <f>F7+F15</f>
        <v>180443</v>
      </c>
    </row>
  </sheetData>
  <mergeCells count="4">
    <mergeCell ref="B6:B13"/>
    <mergeCell ref="B14:B21"/>
    <mergeCell ref="B22:C22"/>
    <mergeCell ref="B4:C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20"/>
  <sheetViews>
    <sheetView topLeftCell="C1" zoomScaleNormal="100" workbookViewId="0">
      <selection activeCell="G16" sqref="G16"/>
    </sheetView>
  </sheetViews>
  <sheetFormatPr defaultColWidth="9.109375" defaultRowHeight="13.2"/>
  <cols>
    <col min="1" max="1" width="35.109375" style="66" customWidth="1"/>
    <col min="2" max="2" width="45.88671875" style="66" customWidth="1"/>
    <col min="3" max="4" width="29.44140625" style="66" customWidth="1"/>
    <col min="5" max="5" width="28.44140625" style="66" customWidth="1"/>
    <col min="6" max="6" width="14" style="66" bestFit="1" customWidth="1"/>
    <col min="7" max="7" width="14.6640625" style="66" customWidth="1"/>
    <col min="8" max="8" width="26.44140625" style="66" customWidth="1"/>
    <col min="9" max="9" width="16.109375" style="66" bestFit="1" customWidth="1"/>
    <col min="10" max="10" width="14" style="66" bestFit="1" customWidth="1"/>
    <col min="11" max="11" width="14.6640625" style="66" customWidth="1"/>
    <col min="12" max="12" width="26.88671875" style="66" customWidth="1"/>
    <col min="13" max="16384" width="9.109375" style="66"/>
  </cols>
  <sheetData>
    <row r="1" spans="1:12" ht="13.8">
      <c r="A1" s="66" t="s">
        <v>24</v>
      </c>
      <c r="B1" s="39" t="s">
        <v>150</v>
      </c>
    </row>
    <row r="2" spans="1:12" ht="13.8">
      <c r="A2" s="66" t="s">
        <v>25</v>
      </c>
      <c r="B2" s="191">
        <v>43100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13.8" thickBot="1">
      <c r="A4" s="183" t="s">
        <v>40</v>
      </c>
      <c r="B4" s="180" t="s">
        <v>22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>
      <c r="A5" s="131"/>
      <c r="B5" s="94"/>
      <c r="C5" s="184" t="s">
        <v>139</v>
      </c>
      <c r="D5" s="184" t="s">
        <v>110</v>
      </c>
      <c r="E5" s="170" t="s">
        <v>45</v>
      </c>
      <c r="F5" s="130"/>
      <c r="G5" s="130"/>
      <c r="H5" s="130"/>
      <c r="I5" s="130"/>
      <c r="J5" s="130"/>
      <c r="K5" s="130"/>
      <c r="L5" s="130"/>
    </row>
    <row r="6" spans="1:12">
      <c r="A6" s="246" t="s">
        <v>41</v>
      </c>
      <c r="B6" s="132" t="s">
        <v>46</v>
      </c>
      <c r="C6" s="74"/>
      <c r="D6" s="74"/>
      <c r="E6" s="95"/>
      <c r="F6" s="130"/>
      <c r="G6" s="130"/>
      <c r="H6" s="130"/>
      <c r="I6" s="130"/>
      <c r="J6" s="130"/>
      <c r="K6" s="130"/>
      <c r="L6" s="130"/>
    </row>
    <row r="7" spans="1:12">
      <c r="A7" s="247"/>
      <c r="B7" s="133" t="s">
        <v>148</v>
      </c>
      <c r="C7" s="74"/>
      <c r="D7" s="74"/>
      <c r="E7" s="95"/>
      <c r="F7" s="130"/>
      <c r="G7" s="130"/>
      <c r="H7" s="130"/>
      <c r="I7" s="130"/>
      <c r="J7" s="130"/>
      <c r="K7" s="130"/>
      <c r="L7" s="130"/>
    </row>
    <row r="8" spans="1:12">
      <c r="A8" s="248" t="s">
        <v>42</v>
      </c>
      <c r="B8" s="132" t="s">
        <v>46</v>
      </c>
      <c r="C8" s="74"/>
      <c r="D8" s="74"/>
      <c r="E8" s="95"/>
      <c r="F8" s="130"/>
      <c r="G8" s="130"/>
      <c r="H8" s="130"/>
      <c r="I8" s="130"/>
      <c r="J8" s="130"/>
      <c r="K8" s="130"/>
      <c r="L8" s="130"/>
    </row>
    <row r="9" spans="1:12">
      <c r="A9" s="248"/>
      <c r="B9" s="133" t="s">
        <v>51</v>
      </c>
      <c r="C9" s="134">
        <f>C10+C11+C12+C13</f>
        <v>0</v>
      </c>
      <c r="D9" s="134">
        <f>D10+D11+D12+D13</f>
        <v>0</v>
      </c>
      <c r="E9" s="185">
        <f>E10+E11+E12+E13</f>
        <v>0</v>
      </c>
      <c r="F9" s="130"/>
      <c r="G9" s="130"/>
      <c r="H9" s="130"/>
      <c r="I9" s="130"/>
      <c r="J9" s="130"/>
      <c r="K9" s="130"/>
      <c r="L9" s="130"/>
    </row>
    <row r="10" spans="1:12">
      <c r="A10" s="248"/>
      <c r="B10" s="135" t="s">
        <v>47</v>
      </c>
      <c r="C10" s="74"/>
      <c r="D10" s="74"/>
      <c r="E10" s="95"/>
      <c r="F10" s="130"/>
      <c r="G10" s="130"/>
      <c r="H10" s="130"/>
      <c r="I10" s="130"/>
      <c r="J10" s="130"/>
      <c r="K10" s="130"/>
      <c r="L10" s="130"/>
    </row>
    <row r="11" spans="1:12">
      <c r="A11" s="248"/>
      <c r="B11" s="135" t="s">
        <v>48</v>
      </c>
      <c r="C11" s="74"/>
      <c r="D11" s="74"/>
      <c r="E11" s="95"/>
      <c r="F11" s="130"/>
      <c r="G11" s="130"/>
      <c r="H11" s="130"/>
      <c r="I11" s="130"/>
      <c r="J11" s="130"/>
      <c r="K11" s="130"/>
      <c r="L11" s="130"/>
    </row>
    <row r="12" spans="1:12">
      <c r="A12" s="248"/>
      <c r="B12" s="135" t="s">
        <v>49</v>
      </c>
      <c r="C12" s="74"/>
      <c r="D12" s="74"/>
      <c r="E12" s="95"/>
      <c r="F12" s="130"/>
      <c r="G12" s="130"/>
      <c r="H12" s="130"/>
      <c r="I12" s="130"/>
      <c r="J12" s="130"/>
      <c r="K12" s="130"/>
      <c r="L12" s="130"/>
    </row>
    <row r="13" spans="1:12">
      <c r="A13" s="248"/>
      <c r="B13" s="135" t="s">
        <v>133</v>
      </c>
      <c r="C13" s="74"/>
      <c r="D13" s="74"/>
      <c r="E13" s="95"/>
      <c r="F13" s="130"/>
      <c r="G13" s="130"/>
      <c r="H13" s="130"/>
      <c r="I13" s="130"/>
      <c r="J13" s="130"/>
      <c r="K13" s="130"/>
      <c r="L13" s="130"/>
    </row>
    <row r="14" spans="1:12">
      <c r="A14" s="248" t="s">
        <v>43</v>
      </c>
      <c r="B14" s="132" t="s">
        <v>46</v>
      </c>
      <c r="C14" s="74"/>
      <c r="D14" s="74"/>
      <c r="E14" s="95">
        <v>2</v>
      </c>
      <c r="F14" s="130"/>
      <c r="G14" s="130"/>
      <c r="H14" s="130"/>
      <c r="I14" s="130"/>
      <c r="J14" s="130"/>
      <c r="K14" s="130"/>
      <c r="L14" s="130"/>
    </row>
    <row r="15" spans="1:12">
      <c r="A15" s="248"/>
      <c r="B15" s="133" t="s">
        <v>51</v>
      </c>
      <c r="C15" s="134">
        <f>C16+C17+C18+C19</f>
        <v>0</v>
      </c>
      <c r="D15" s="134">
        <f>D16+D17+D18+D19</f>
        <v>0</v>
      </c>
      <c r="E15" s="185">
        <v>5387</v>
      </c>
      <c r="F15" s="130"/>
      <c r="G15" s="130"/>
      <c r="H15" s="130"/>
      <c r="I15" s="130"/>
      <c r="J15" s="130"/>
      <c r="K15" s="130"/>
      <c r="L15" s="130"/>
    </row>
    <row r="16" spans="1:12">
      <c r="A16" s="248"/>
      <c r="B16" s="135" t="s">
        <v>47</v>
      </c>
      <c r="C16" s="74"/>
      <c r="D16" s="74"/>
      <c r="E16" s="95">
        <v>5387</v>
      </c>
      <c r="F16" s="130"/>
      <c r="G16" s="130"/>
      <c r="H16" s="130"/>
      <c r="I16" s="130"/>
      <c r="J16" s="130"/>
      <c r="K16" s="130"/>
      <c r="L16" s="130"/>
    </row>
    <row r="17" spans="1:12">
      <c r="A17" s="246"/>
      <c r="B17" s="135" t="s">
        <v>48</v>
      </c>
      <c r="C17" s="74"/>
      <c r="D17" s="74"/>
      <c r="E17" s="95"/>
      <c r="F17" s="130"/>
      <c r="G17" s="130"/>
      <c r="H17" s="130"/>
      <c r="I17" s="130"/>
      <c r="J17" s="130"/>
      <c r="K17" s="130"/>
      <c r="L17" s="130"/>
    </row>
    <row r="18" spans="1:12">
      <c r="A18" s="246"/>
      <c r="B18" s="135" t="s">
        <v>49</v>
      </c>
      <c r="C18" s="74"/>
      <c r="D18" s="74"/>
      <c r="E18" s="95"/>
      <c r="F18" s="130"/>
      <c r="G18" s="130"/>
      <c r="H18" s="130"/>
      <c r="I18" s="130"/>
      <c r="J18" s="130"/>
      <c r="K18" s="130"/>
      <c r="L18" s="130"/>
    </row>
    <row r="19" spans="1:12" ht="13.8" thickBot="1">
      <c r="A19" s="249"/>
      <c r="B19" s="186" t="s">
        <v>133</v>
      </c>
      <c r="C19" s="97"/>
      <c r="D19" s="97"/>
      <c r="E19" s="98"/>
      <c r="F19" s="130"/>
      <c r="G19" s="130"/>
      <c r="H19" s="130"/>
      <c r="I19" s="130"/>
      <c r="J19" s="130"/>
      <c r="K19" s="130"/>
      <c r="L19" s="130"/>
    </row>
    <row r="20" spans="1:12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22"/>
  <sheetViews>
    <sheetView zoomScaleNormal="100" workbookViewId="0">
      <pane xSplit="2" ySplit="6" topLeftCell="C7" activePane="bottomRight" state="frozen"/>
      <selection activeCell="L18" sqref="L18"/>
      <selection pane="topRight" activeCell="L18" sqref="L18"/>
      <selection pane="bottomLeft" activeCell="L18" sqref="L18"/>
      <selection pane="bottomRight" activeCell="B1" sqref="B1:B2"/>
    </sheetView>
  </sheetViews>
  <sheetFormatPr defaultColWidth="9.109375" defaultRowHeight="13.2"/>
  <cols>
    <col min="1" max="1" width="10.5546875" style="66" bestFit="1" customWidth="1"/>
    <col min="2" max="2" width="54.6640625" style="66" customWidth="1"/>
    <col min="3" max="3" width="26.6640625" style="66" customWidth="1"/>
    <col min="4" max="4" width="34.88671875" style="66" customWidth="1"/>
    <col min="5" max="5" width="26.6640625" style="66" customWidth="1"/>
    <col min="6" max="6" width="25.5546875" style="66" customWidth="1"/>
    <col min="7" max="7" width="25" style="66" customWidth="1"/>
    <col min="8" max="16384" width="9.109375" style="66"/>
  </cols>
  <sheetData>
    <row r="1" spans="1:7" ht="13.8">
      <c r="A1" s="64" t="s">
        <v>24</v>
      </c>
      <c r="B1" s="39" t="s">
        <v>150</v>
      </c>
    </row>
    <row r="2" spans="1:7" ht="13.8">
      <c r="A2" s="64" t="s">
        <v>25</v>
      </c>
      <c r="B2" s="191">
        <v>43100</v>
      </c>
    </row>
    <row r="3" spans="1:7">
      <c r="B3" s="136"/>
    </row>
    <row r="4" spans="1:7" ht="13.8" thickBot="1">
      <c r="A4" s="90" t="s">
        <v>121</v>
      </c>
      <c r="B4" s="181" t="s">
        <v>130</v>
      </c>
    </row>
    <row r="5" spans="1:7" s="136" customFormat="1">
      <c r="A5" s="137"/>
      <c r="B5" s="71"/>
      <c r="C5" s="138" t="s">
        <v>0</v>
      </c>
      <c r="D5" s="168" t="s">
        <v>1</v>
      </c>
      <c r="E5" s="168" t="s">
        <v>2</v>
      </c>
      <c r="F5" s="168" t="s">
        <v>3</v>
      </c>
      <c r="G5" s="170" t="s">
        <v>4</v>
      </c>
    </row>
    <row r="6" spans="1:7" ht="52.8">
      <c r="A6" s="139"/>
      <c r="B6" s="140"/>
      <c r="C6" s="141" t="s">
        <v>122</v>
      </c>
      <c r="D6" s="140" t="s">
        <v>123</v>
      </c>
      <c r="E6" s="172" t="s">
        <v>124</v>
      </c>
      <c r="F6" s="172" t="s">
        <v>137</v>
      </c>
      <c r="G6" s="171" t="s">
        <v>125</v>
      </c>
    </row>
    <row r="7" spans="1:7">
      <c r="A7" s="139">
        <v>1</v>
      </c>
      <c r="B7" s="142" t="s">
        <v>139</v>
      </c>
      <c r="C7" s="143">
        <f>SUM(C8:C11)</f>
        <v>0</v>
      </c>
      <c r="D7" s="143">
        <f t="shared" ref="D7:G7" si="0">SUM(D8:D11)</f>
        <v>0</v>
      </c>
      <c r="E7" s="143">
        <f t="shared" si="0"/>
        <v>0</v>
      </c>
      <c r="F7" s="143">
        <f t="shared" si="0"/>
        <v>0</v>
      </c>
      <c r="G7" s="143">
        <f t="shared" si="0"/>
        <v>0</v>
      </c>
    </row>
    <row r="8" spans="1:7">
      <c r="A8" s="139">
        <v>2</v>
      </c>
      <c r="B8" s="144" t="s">
        <v>67</v>
      </c>
      <c r="C8" s="145"/>
      <c r="D8" s="124"/>
      <c r="E8" s="124"/>
      <c r="F8" s="124"/>
      <c r="G8" s="125"/>
    </row>
    <row r="9" spans="1:7">
      <c r="A9" s="139">
        <v>3</v>
      </c>
      <c r="B9" s="144" t="s">
        <v>126</v>
      </c>
      <c r="C9" s="145"/>
      <c r="D9" s="124"/>
      <c r="E9" s="124"/>
      <c r="F9" s="124"/>
      <c r="G9" s="125"/>
    </row>
    <row r="10" spans="1:7">
      <c r="A10" s="139">
        <v>4</v>
      </c>
      <c r="B10" s="146" t="s">
        <v>127</v>
      </c>
      <c r="C10" s="145"/>
      <c r="D10" s="124"/>
      <c r="E10" s="124"/>
      <c r="F10" s="124"/>
      <c r="G10" s="125"/>
    </row>
    <row r="11" spans="1:7">
      <c r="A11" s="139">
        <v>5</v>
      </c>
      <c r="B11" s="144" t="s">
        <v>128</v>
      </c>
      <c r="C11" s="145"/>
      <c r="D11" s="124"/>
      <c r="E11" s="124"/>
      <c r="F11" s="124"/>
      <c r="G11" s="125"/>
    </row>
    <row r="12" spans="1:7">
      <c r="A12" s="139">
        <v>6</v>
      </c>
      <c r="B12" s="117" t="s">
        <v>110</v>
      </c>
      <c r="C12" s="120">
        <f>SUM(C13:C16)</f>
        <v>0</v>
      </c>
      <c r="D12" s="120">
        <f>SUM(D13:D16)</f>
        <v>0</v>
      </c>
      <c r="E12" s="120">
        <f>SUM(E13:E16)</f>
        <v>0</v>
      </c>
      <c r="F12" s="120">
        <f>SUM(F13:F16)</f>
        <v>0</v>
      </c>
      <c r="G12" s="121">
        <f>SUM(G13:G16)</f>
        <v>0</v>
      </c>
    </row>
    <row r="13" spans="1:7">
      <c r="A13" s="139">
        <v>7</v>
      </c>
      <c r="B13" s="144" t="s">
        <v>67</v>
      </c>
      <c r="C13" s="118"/>
      <c r="D13" s="118"/>
      <c r="E13" s="118"/>
      <c r="F13" s="118"/>
      <c r="G13" s="119"/>
    </row>
    <row r="14" spans="1:7">
      <c r="A14" s="139">
        <v>8</v>
      </c>
      <c r="B14" s="144" t="s">
        <v>126</v>
      </c>
      <c r="C14" s="118"/>
      <c r="D14" s="118"/>
      <c r="E14" s="118"/>
      <c r="F14" s="118"/>
      <c r="G14" s="119"/>
    </row>
    <row r="15" spans="1:7">
      <c r="A15" s="139">
        <v>9</v>
      </c>
      <c r="B15" s="146" t="s">
        <v>127</v>
      </c>
      <c r="C15" s="118"/>
      <c r="D15" s="118"/>
      <c r="E15" s="118"/>
      <c r="F15" s="118"/>
      <c r="G15" s="119"/>
    </row>
    <row r="16" spans="1:7">
      <c r="A16" s="139">
        <v>10</v>
      </c>
      <c r="B16" s="144" t="s">
        <v>128</v>
      </c>
      <c r="C16" s="118"/>
      <c r="D16" s="118"/>
      <c r="E16" s="118"/>
      <c r="F16" s="118"/>
      <c r="G16" s="119"/>
    </row>
    <row r="17" spans="1:7">
      <c r="A17" s="139">
        <v>11</v>
      </c>
      <c r="B17" s="117" t="s">
        <v>45</v>
      </c>
      <c r="C17" s="120">
        <f>SUM(C18:C21)</f>
        <v>0</v>
      </c>
      <c r="D17" s="120">
        <f>SUM(D18:D21)</f>
        <v>0</v>
      </c>
      <c r="E17" s="120">
        <f>SUM(E18:E21)</f>
        <v>0</v>
      </c>
      <c r="F17" s="120">
        <f>SUM(F18:F21)</f>
        <v>0</v>
      </c>
      <c r="G17" s="121">
        <f>SUM(G18:G21)</f>
        <v>0</v>
      </c>
    </row>
    <row r="18" spans="1:7">
      <c r="A18" s="139">
        <v>12</v>
      </c>
      <c r="B18" s="144" t="s">
        <v>67</v>
      </c>
      <c r="C18" s="118"/>
      <c r="D18" s="118"/>
      <c r="E18" s="118" t="s">
        <v>6</v>
      </c>
      <c r="F18" s="118"/>
      <c r="G18" s="119"/>
    </row>
    <row r="19" spans="1:7">
      <c r="A19" s="139">
        <v>13</v>
      </c>
      <c r="B19" s="144" t="s">
        <v>126</v>
      </c>
      <c r="C19" s="118"/>
      <c r="D19" s="118"/>
      <c r="E19" s="118"/>
      <c r="F19" s="118"/>
      <c r="G19" s="119"/>
    </row>
    <row r="20" spans="1:7">
      <c r="A20" s="139">
        <v>14</v>
      </c>
      <c r="B20" s="146" t="s">
        <v>127</v>
      </c>
      <c r="C20" s="118"/>
      <c r="D20" s="118"/>
      <c r="E20" s="118"/>
      <c r="F20" s="118"/>
      <c r="G20" s="119"/>
    </row>
    <row r="21" spans="1:7">
      <c r="A21" s="139">
        <v>15</v>
      </c>
      <c r="B21" s="144" t="s">
        <v>128</v>
      </c>
      <c r="C21" s="118"/>
      <c r="D21" s="118"/>
      <c r="E21" s="118"/>
      <c r="F21" s="118"/>
      <c r="G21" s="119"/>
    </row>
    <row r="22" spans="1:7" ht="13.8" thickBot="1">
      <c r="A22" s="139">
        <v>16</v>
      </c>
      <c r="B22" s="147" t="s">
        <v>129</v>
      </c>
      <c r="C22" s="148">
        <f>C12+C17</f>
        <v>0</v>
      </c>
      <c r="D22" s="148">
        <f>D12+D17</f>
        <v>0</v>
      </c>
      <c r="E22" s="148">
        <f>E12+E17</f>
        <v>0</v>
      </c>
      <c r="F22" s="148">
        <f>F12+F17</f>
        <v>0</v>
      </c>
      <c r="G22" s="149">
        <f>G12+G17</f>
        <v>0</v>
      </c>
    </row>
  </sheetData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R20"/>
  <sheetViews>
    <sheetView workbookViewId="0">
      <pane xSplit="2" ySplit="8" topLeftCell="C9" activePane="bottomRight" state="frozen"/>
      <selection activeCell="L18" sqref="L18"/>
      <selection pane="topRight" activeCell="L18" sqref="L18"/>
      <selection pane="bottomLeft" activeCell="L18" sqref="L18"/>
      <selection pane="bottomRight" activeCell="B14" sqref="B14"/>
    </sheetView>
  </sheetViews>
  <sheetFormatPr defaultColWidth="9.109375" defaultRowHeight="13.2"/>
  <cols>
    <col min="1" max="1" width="10.5546875" style="66" bestFit="1" customWidth="1"/>
    <col min="2" max="2" width="89.109375" style="66" bestFit="1" customWidth="1"/>
    <col min="3" max="3" width="15.109375" style="150" customWidth="1"/>
    <col min="4" max="5" width="13.6640625" style="150" customWidth="1"/>
    <col min="6" max="6" width="16.33203125" style="150" customWidth="1"/>
    <col min="7" max="8" width="13.6640625" style="150" customWidth="1"/>
    <col min="9" max="9" width="17.5546875" style="150" customWidth="1"/>
    <col min="10" max="10" width="14.5546875" style="150" customWidth="1"/>
    <col min="11" max="12" width="13.6640625" style="150" customWidth="1"/>
    <col min="13" max="13" width="15" style="150" customWidth="1"/>
    <col min="14" max="15" width="13.6640625" style="150" customWidth="1"/>
    <col min="16" max="17" width="15.6640625" style="150" customWidth="1"/>
    <col min="18" max="18" width="9.109375" style="150"/>
    <col min="19" max="16384" width="9.109375" style="66"/>
  </cols>
  <sheetData>
    <row r="1" spans="1:15" ht="13.8">
      <c r="A1" s="66" t="s">
        <v>24</v>
      </c>
      <c r="B1" s="39" t="s">
        <v>150</v>
      </c>
    </row>
    <row r="2" spans="1:15" ht="13.8">
      <c r="A2" s="66" t="s">
        <v>25</v>
      </c>
      <c r="B2" s="191">
        <v>43100</v>
      </c>
    </row>
    <row r="4" spans="1:15" ht="13.8" thickBot="1">
      <c r="A4" s="90" t="s">
        <v>50</v>
      </c>
      <c r="B4" s="182" t="s">
        <v>23</v>
      </c>
    </row>
    <row r="5" spans="1:15">
      <c r="A5" s="76"/>
      <c r="B5" s="151"/>
      <c r="C5" s="167" t="s">
        <v>0</v>
      </c>
      <c r="D5" s="167" t="s">
        <v>1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9</v>
      </c>
      <c r="J5" s="167" t="s">
        <v>10</v>
      </c>
      <c r="K5" s="167" t="s">
        <v>134</v>
      </c>
      <c r="L5" s="167" t="s">
        <v>11</v>
      </c>
      <c r="M5" s="167" t="s">
        <v>12</v>
      </c>
      <c r="N5" s="167" t="s">
        <v>13</v>
      </c>
      <c r="O5" s="152" t="s">
        <v>14</v>
      </c>
    </row>
    <row r="6" spans="1:15" ht="12.75" customHeight="1">
      <c r="A6" s="77"/>
      <c r="B6" s="79"/>
      <c r="C6" s="250" t="s">
        <v>135</v>
      </c>
      <c r="D6" s="250"/>
      <c r="E6" s="250"/>
      <c r="F6" s="252" t="s">
        <v>53</v>
      </c>
      <c r="G6" s="252"/>
      <c r="H6" s="252"/>
      <c r="I6" s="252"/>
      <c r="J6" s="252"/>
      <c r="K6" s="252"/>
      <c r="L6" s="252"/>
      <c r="M6" s="252" t="s">
        <v>59</v>
      </c>
      <c r="N6" s="252"/>
      <c r="O6" s="251"/>
    </row>
    <row r="7" spans="1:15" ht="15" customHeight="1">
      <c r="A7" s="77"/>
      <c r="B7" s="79"/>
      <c r="C7" s="252" t="s">
        <v>140</v>
      </c>
      <c r="D7" s="252" t="s">
        <v>141</v>
      </c>
      <c r="E7" s="252" t="s">
        <v>52</v>
      </c>
      <c r="F7" s="252" t="s">
        <v>54</v>
      </c>
      <c r="G7" s="252"/>
      <c r="H7" s="252" t="s">
        <v>55</v>
      </c>
      <c r="I7" s="252" t="s">
        <v>56</v>
      </c>
      <c r="J7" s="252"/>
      <c r="K7" s="253" t="s">
        <v>57</v>
      </c>
      <c r="L7" s="253"/>
      <c r="M7" s="250" t="s">
        <v>144</v>
      </c>
      <c r="N7" s="250" t="s">
        <v>145</v>
      </c>
      <c r="O7" s="251" t="s">
        <v>60</v>
      </c>
    </row>
    <row r="8" spans="1:15" ht="26.4">
      <c r="A8" s="77"/>
      <c r="B8" s="79"/>
      <c r="C8" s="252"/>
      <c r="D8" s="252"/>
      <c r="E8" s="252"/>
      <c r="F8" s="172" t="s">
        <v>142</v>
      </c>
      <c r="G8" s="172" t="s">
        <v>143</v>
      </c>
      <c r="H8" s="252"/>
      <c r="I8" s="172" t="s">
        <v>140</v>
      </c>
      <c r="J8" s="172" t="s">
        <v>141</v>
      </c>
      <c r="K8" s="174" t="s">
        <v>147</v>
      </c>
      <c r="L8" s="174" t="s">
        <v>58</v>
      </c>
      <c r="M8" s="250"/>
      <c r="N8" s="250"/>
      <c r="O8" s="251"/>
    </row>
    <row r="9" spans="1:15">
      <c r="A9" s="153"/>
      <c r="B9" s="154" t="s">
        <v>44</v>
      </c>
      <c r="C9" s="155"/>
      <c r="D9" s="155"/>
      <c r="E9" s="156"/>
      <c r="F9" s="157"/>
      <c r="G9" s="157"/>
      <c r="H9" s="78"/>
      <c r="I9" s="78"/>
      <c r="J9" s="78"/>
      <c r="K9" s="78"/>
      <c r="L9" s="78"/>
      <c r="M9" s="157"/>
      <c r="N9" s="157"/>
      <c r="O9" s="158"/>
    </row>
    <row r="10" spans="1:15">
      <c r="A10" s="77">
        <v>1</v>
      </c>
      <c r="B10" s="159" t="s">
        <v>51</v>
      </c>
      <c r="C10" s="160">
        <f>SUM(C11:C17)</f>
        <v>0</v>
      </c>
      <c r="D10" s="160">
        <f>SUM(D11:D17)</f>
        <v>0</v>
      </c>
      <c r="E10" s="160">
        <f>SUM(E11:E17)</f>
        <v>0</v>
      </c>
      <c r="F10" s="161">
        <f t="shared" ref="F10:O10" si="0">SUM(F11:F17)</f>
        <v>0</v>
      </c>
      <c r="G10" s="161">
        <f t="shared" si="0"/>
        <v>0</v>
      </c>
      <c r="H10" s="160">
        <f t="shared" si="0"/>
        <v>0</v>
      </c>
      <c r="I10" s="160">
        <f t="shared" si="0"/>
        <v>0</v>
      </c>
      <c r="J10" s="160">
        <f t="shared" si="0"/>
        <v>0</v>
      </c>
      <c r="K10" s="160">
        <f t="shared" si="0"/>
        <v>0</v>
      </c>
      <c r="L10" s="160">
        <f t="shared" si="0"/>
        <v>0</v>
      </c>
      <c r="M10" s="161">
        <f>SUM(M11:M17)</f>
        <v>0</v>
      </c>
      <c r="N10" s="161">
        <f t="shared" si="0"/>
        <v>0</v>
      </c>
      <c r="O10" s="162">
        <f t="shared" si="0"/>
        <v>0</v>
      </c>
    </row>
    <row r="11" spans="1:15">
      <c r="A11" s="77">
        <v>1.1000000000000001</v>
      </c>
      <c r="B11" s="79"/>
      <c r="C11" s="73"/>
      <c r="D11" s="73"/>
      <c r="E11" s="160">
        <f t="shared" ref="E11:E17" si="1">C11+D11</f>
        <v>0</v>
      </c>
      <c r="F11" s="73"/>
      <c r="G11" s="73"/>
      <c r="H11" s="73"/>
      <c r="I11" s="73"/>
      <c r="J11" s="73"/>
      <c r="K11" s="163"/>
      <c r="L11" s="163"/>
      <c r="M11" s="160">
        <f>C11+F11-H11-I11</f>
        <v>0</v>
      </c>
      <c r="N11" s="160">
        <f>D11+G11+H11-J11+K11-L11</f>
        <v>0</v>
      </c>
      <c r="O11" s="162">
        <f t="shared" ref="O11:O17" si="2">M11+N11</f>
        <v>0</v>
      </c>
    </row>
    <row r="12" spans="1:15">
      <c r="A12" s="77">
        <v>1.2</v>
      </c>
      <c r="B12" s="79"/>
      <c r="C12" s="73"/>
      <c r="D12" s="73"/>
      <c r="E12" s="160">
        <f t="shared" si="1"/>
        <v>0</v>
      </c>
      <c r="F12" s="73"/>
      <c r="G12" s="73"/>
      <c r="H12" s="73"/>
      <c r="I12" s="73"/>
      <c r="J12" s="73"/>
      <c r="K12" s="163"/>
      <c r="L12" s="163"/>
      <c r="M12" s="160">
        <f t="shared" ref="M12:M17" si="3">C12+F12-H12-I12</f>
        <v>0</v>
      </c>
      <c r="N12" s="160">
        <f t="shared" ref="N12:N17" si="4">D12+G12+H12-J12+K12-L12</f>
        <v>0</v>
      </c>
      <c r="O12" s="162">
        <f t="shared" si="2"/>
        <v>0</v>
      </c>
    </row>
    <row r="13" spans="1:15">
      <c r="A13" s="77">
        <v>1.3</v>
      </c>
      <c r="B13" s="79"/>
      <c r="C13" s="73"/>
      <c r="D13" s="73"/>
      <c r="E13" s="160">
        <f t="shared" si="1"/>
        <v>0</v>
      </c>
      <c r="F13" s="73"/>
      <c r="G13" s="73"/>
      <c r="H13" s="73"/>
      <c r="I13" s="73"/>
      <c r="J13" s="73"/>
      <c r="K13" s="163"/>
      <c r="L13" s="163"/>
      <c r="M13" s="160">
        <f t="shared" si="3"/>
        <v>0</v>
      </c>
      <c r="N13" s="160">
        <f t="shared" si="4"/>
        <v>0</v>
      </c>
      <c r="O13" s="162">
        <f t="shared" si="2"/>
        <v>0</v>
      </c>
    </row>
    <row r="14" spans="1:15">
      <c r="A14" s="77">
        <v>1.4</v>
      </c>
      <c r="B14" s="79"/>
      <c r="C14" s="73"/>
      <c r="D14" s="73"/>
      <c r="E14" s="160">
        <f t="shared" si="1"/>
        <v>0</v>
      </c>
      <c r="F14" s="73"/>
      <c r="G14" s="73"/>
      <c r="H14" s="73"/>
      <c r="I14" s="73"/>
      <c r="J14" s="73"/>
      <c r="K14" s="163"/>
      <c r="L14" s="163"/>
      <c r="M14" s="160">
        <f t="shared" si="3"/>
        <v>0</v>
      </c>
      <c r="N14" s="160">
        <f t="shared" si="4"/>
        <v>0</v>
      </c>
      <c r="O14" s="162">
        <f t="shared" si="2"/>
        <v>0</v>
      </c>
    </row>
    <row r="15" spans="1:15">
      <c r="A15" s="77">
        <v>1.5</v>
      </c>
      <c r="B15" s="79"/>
      <c r="C15" s="73"/>
      <c r="D15" s="73"/>
      <c r="E15" s="160">
        <f t="shared" si="1"/>
        <v>0</v>
      </c>
      <c r="F15" s="73"/>
      <c r="G15" s="73"/>
      <c r="H15" s="73"/>
      <c r="I15" s="73"/>
      <c r="J15" s="73"/>
      <c r="K15" s="163"/>
      <c r="L15" s="163"/>
      <c r="M15" s="160">
        <f t="shared" si="3"/>
        <v>0</v>
      </c>
      <c r="N15" s="160">
        <f t="shared" si="4"/>
        <v>0</v>
      </c>
      <c r="O15" s="162">
        <f t="shared" si="2"/>
        <v>0</v>
      </c>
    </row>
    <row r="16" spans="1:15">
      <c r="A16" s="77">
        <v>1.6</v>
      </c>
      <c r="B16" s="79"/>
      <c r="C16" s="73"/>
      <c r="D16" s="73"/>
      <c r="E16" s="160">
        <f t="shared" si="1"/>
        <v>0</v>
      </c>
      <c r="F16" s="73"/>
      <c r="G16" s="73"/>
      <c r="H16" s="73"/>
      <c r="I16" s="73"/>
      <c r="J16" s="73"/>
      <c r="K16" s="163"/>
      <c r="L16" s="163"/>
      <c r="M16" s="160">
        <f>C16+F16-H16-I16</f>
        <v>0</v>
      </c>
      <c r="N16" s="160">
        <f t="shared" si="4"/>
        <v>0</v>
      </c>
      <c r="O16" s="162">
        <f t="shared" si="2"/>
        <v>0</v>
      </c>
    </row>
    <row r="17" spans="1:15">
      <c r="A17" s="77" t="s">
        <v>8</v>
      </c>
      <c r="B17" s="79"/>
      <c r="C17" s="73"/>
      <c r="D17" s="73"/>
      <c r="E17" s="160">
        <f t="shared" si="1"/>
        <v>0</v>
      </c>
      <c r="F17" s="73"/>
      <c r="G17" s="73"/>
      <c r="H17" s="73"/>
      <c r="I17" s="73"/>
      <c r="J17" s="73"/>
      <c r="K17" s="163"/>
      <c r="L17" s="163"/>
      <c r="M17" s="160">
        <f t="shared" si="3"/>
        <v>0</v>
      </c>
      <c r="N17" s="160">
        <f t="shared" si="4"/>
        <v>0</v>
      </c>
      <c r="O17" s="162">
        <f t="shared" si="2"/>
        <v>0</v>
      </c>
    </row>
    <row r="18" spans="1:15">
      <c r="A18" s="153"/>
      <c r="B18" s="92" t="s">
        <v>45</v>
      </c>
      <c r="C18" s="155"/>
      <c r="D18" s="155"/>
      <c r="E18" s="155"/>
      <c r="F18" s="155"/>
      <c r="G18" s="155"/>
      <c r="H18" s="155"/>
      <c r="I18" s="155"/>
      <c r="J18" s="155"/>
      <c r="K18" s="164"/>
      <c r="L18" s="164"/>
      <c r="M18" s="155"/>
      <c r="N18" s="155"/>
      <c r="O18" s="165"/>
    </row>
    <row r="19" spans="1:15">
      <c r="A19" s="77">
        <v>2</v>
      </c>
      <c r="B19" s="166" t="s">
        <v>51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>
        <f t="shared" ref="M19" si="5">C19+F19-H19-I19</f>
        <v>0</v>
      </c>
      <c r="N19" s="160">
        <f t="shared" ref="N19" si="6">D19+G19+H19-J19+K19-L19</f>
        <v>0</v>
      </c>
      <c r="O19" s="162">
        <f t="shared" ref="O19" si="7">M19+N19</f>
        <v>0</v>
      </c>
    </row>
    <row r="20" spans="1:15">
      <c r="A20" s="92"/>
      <c r="B20" s="92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 </vt:lpstr>
      <vt:lpstr>26. Rem 3</vt:lpstr>
      <vt:lpstr>27. REM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2018-05-15T12:40:09Z</dcterms:modified>
</cp:coreProperties>
</file>